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"/>
    </mc:Choice>
  </mc:AlternateContent>
  <bookViews>
    <workbookView xWindow="0" yWindow="0" windowWidth="19180" windowHeight="72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99" i="1" l="1"/>
  <c r="L89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L100" i="1" s="1"/>
  <c r="J99" i="1"/>
  <c r="I99" i="1"/>
  <c r="H99" i="1"/>
  <c r="F99" i="1"/>
  <c r="B90" i="1"/>
  <c r="A90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J195" i="1"/>
  <c r="L195" i="1"/>
  <c r="F195" i="1"/>
  <c r="H195" i="1"/>
  <c r="I176" i="1"/>
  <c r="F176" i="1"/>
  <c r="G176" i="1"/>
  <c r="J176" i="1"/>
  <c r="L176" i="1"/>
  <c r="L157" i="1"/>
  <c r="F157" i="1"/>
  <c r="G157" i="1"/>
  <c r="I157" i="1"/>
  <c r="H157" i="1"/>
  <c r="J157" i="1"/>
  <c r="L138" i="1"/>
  <c r="I138" i="1"/>
  <c r="G138" i="1"/>
  <c r="F138" i="1"/>
  <c r="H138" i="1"/>
  <c r="J138" i="1"/>
  <c r="H119" i="1"/>
  <c r="F119" i="1"/>
  <c r="I119" i="1"/>
  <c r="G119" i="1"/>
  <c r="L119" i="1"/>
  <c r="J119" i="1"/>
  <c r="G100" i="1"/>
  <c r="F100" i="1"/>
  <c r="I100" i="1"/>
  <c r="J100" i="1"/>
  <c r="H100" i="1"/>
  <c r="I81" i="1"/>
  <c r="H81" i="1"/>
  <c r="J81" i="1"/>
  <c r="L81" i="1"/>
  <c r="F62" i="1"/>
  <c r="J62" i="1"/>
  <c r="L62" i="1"/>
  <c r="I62" i="1"/>
  <c r="H62" i="1"/>
  <c r="I43" i="1"/>
  <c r="F43" i="1"/>
  <c r="G43" i="1"/>
  <c r="H43" i="1"/>
  <c r="J43" i="1"/>
  <c r="L43" i="1"/>
  <c r="G24" i="1"/>
  <c r="L24" i="1"/>
  <c r="J24" i="1"/>
  <c r="I24" i="1"/>
  <c r="H24" i="1"/>
  <c r="F24" i="1"/>
  <c r="F81" i="1"/>
  <c r="G196" i="1" l="1"/>
  <c r="F196" i="1"/>
  <c r="J196" i="1"/>
  <c r="H196" i="1"/>
  <c r="I196" i="1"/>
  <c r="L196" i="1"/>
</calcChain>
</file>

<file path=xl/sharedStrings.xml><?xml version="1.0" encoding="utf-8"?>
<sst xmlns="http://schemas.openxmlformats.org/spreadsheetml/2006/main" count="330" uniqueCount="104">
  <si>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</si>
  <si>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</si>
  <si>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</si>
  <si>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</si>
  <si>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</si>
  <si>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</si>
  <si>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</si>
  <si>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</si>
  <si>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</si>
  <si>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</si>
  <si>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</si>
  <si>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</si>
  <si>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</si>
  <si>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</si>
  <si>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</si>
  <si>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</si>
  <si>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</si>
  <si>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</si>
  <si>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</si>
  <si>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</si>
  <si>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</si>
  <si>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</si>
  <si>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</si>
  <si>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</si>
  <si>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</si>
  <si>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</si>
  <si>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</si>
  <si>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</si>
  <si>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</si>
  <si>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</si>
  <si>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</si>
  <si>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</si>
  <si>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</si>
  <si>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</si>
  <si>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</si>
  <si>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</si>
  <si>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</si>
  <si>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</si>
  <si>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</si>
  <si>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г.Астрахани "СОШ № 8"</t>
  </si>
  <si>
    <t>Лебедев А.М.</t>
  </si>
  <si>
    <t>Индивидуальный  предприниматель</t>
  </si>
  <si>
    <t>Каша жидкая молочная из манной крупы с маслом и сахаром</t>
  </si>
  <si>
    <t>Чай с молоком</t>
  </si>
  <si>
    <t>ПР</t>
  </si>
  <si>
    <t>Хлеб пшеничный</t>
  </si>
  <si>
    <t>сыр</t>
  </si>
  <si>
    <t>Сыр (порциями)</t>
  </si>
  <si>
    <t>71/70</t>
  </si>
  <si>
    <t xml:space="preserve">Овощи натуральные свежие или соленые </t>
  </si>
  <si>
    <t>Борщ с капустой и картофелем</t>
  </si>
  <si>
    <t xml:space="preserve">Плов из птицы </t>
  </si>
  <si>
    <t>Компот из смеси сухофруктов</t>
  </si>
  <si>
    <t>Запеканка из творога (с молоком сгущенным)</t>
  </si>
  <si>
    <t>Чай с сахаром</t>
  </si>
  <si>
    <t>масло</t>
  </si>
  <si>
    <t>Масло порциями</t>
  </si>
  <si>
    <t>Салат из белокочанной капусты с маслом растительным ( или квашеннная капуста)</t>
  </si>
  <si>
    <t>45/47</t>
  </si>
  <si>
    <t xml:space="preserve">Суп картофельный с бобовыми </t>
  </si>
  <si>
    <t>Фарш мясной с овощами</t>
  </si>
  <si>
    <t>Макаронные изделия отварные</t>
  </si>
  <si>
    <t>Каша вязкая молочная из риса с маслом и сахаром</t>
  </si>
  <si>
    <t>174</t>
  </si>
  <si>
    <t xml:space="preserve">Чай с лимоном </t>
  </si>
  <si>
    <t>сладкое</t>
  </si>
  <si>
    <t>Кондитерское изделие промышленного производства - Печенье</t>
  </si>
  <si>
    <t>Салат из свеклы отварной</t>
  </si>
  <si>
    <t>Рассольник Ленинградский</t>
  </si>
  <si>
    <t>Каша гречневая рассыпчатая</t>
  </si>
  <si>
    <t>Котлеты мясная с соусом</t>
  </si>
  <si>
    <t>Напиток из плодов шиповника</t>
  </si>
  <si>
    <t>Макаронные изделия отварные с сыром</t>
  </si>
  <si>
    <t>Плоды или ягоды свежие</t>
  </si>
  <si>
    <t>Овощи натуральные свежие или соленые (огурец)</t>
  </si>
  <si>
    <t>Щи из свежей капусты с картофелем</t>
  </si>
  <si>
    <t>Рис отварной</t>
  </si>
  <si>
    <t>Курица тушеная в соусе с овощами</t>
  </si>
  <si>
    <t>Сок овощной или фруктовый, ягодный</t>
  </si>
  <si>
    <t>Каша вязкая молочная из пшенной крупы с маслом и сахаром</t>
  </si>
  <si>
    <t>Сыр порциями (Российский)</t>
  </si>
  <si>
    <t>Кофейный напиток с молоком</t>
  </si>
  <si>
    <t>Овощи натуральные свежие или соленые (помидор)</t>
  </si>
  <si>
    <t xml:space="preserve">Суп с макаронными изделиями и картофелем. </t>
  </si>
  <si>
    <t>Тефтеля мясная</t>
  </si>
  <si>
    <t>Капуста тушеная</t>
  </si>
  <si>
    <t>Чай с лимоном</t>
  </si>
  <si>
    <t xml:space="preserve">Котлета мясная с соусом </t>
  </si>
  <si>
    <t>Рагу из курицы</t>
  </si>
  <si>
    <t>349</t>
  </si>
  <si>
    <t>Варенники с картошкой промышленного производства</t>
  </si>
  <si>
    <t>Масло (порциями)</t>
  </si>
  <si>
    <t>Суп картофельный с крупой (рис)</t>
  </si>
  <si>
    <t>Печень по - строгановски</t>
  </si>
  <si>
    <t xml:space="preserve">Пюре картофельное </t>
  </si>
  <si>
    <t>Компот из свежих плодов</t>
  </si>
  <si>
    <t>Омлет натуральный</t>
  </si>
  <si>
    <t>Кондитерское изделие промышленного производства - печенье</t>
  </si>
  <si>
    <t>3 блюдо</t>
  </si>
  <si>
    <t>Суп картофельный с крупой (пшено)</t>
  </si>
  <si>
    <t>Ленивые голубцы</t>
  </si>
  <si>
    <t>Каша жидкая молочная пшеничная с маслом и сахаром</t>
  </si>
  <si>
    <t>Чай с молоком.</t>
  </si>
  <si>
    <t>Борщ с картофелем (СВЕКОЛЬНИК)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</si>
</sst>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2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2" borderId="23" xfId="0" applyFont="1" applyFill="1" applyBorder="1" applyAlignment="1" applyProtection="1">
      <alignment horizontal="center" wrapText="1"/>
      <protection locked="0"/>
    </xf>
    <xf numFmtId="0" fontId="3" fillId="2" borderId="24" xfId="0" applyFont="1" applyFill="1" applyBorder="1" applyAlignment="1" applyProtection="1">
      <alignment horizontal="center" wrapText="1"/>
      <protection locked="0"/>
    </xf>
    <xf numFmtId="0" fontId="3" fillId="2" borderId="25" xfId="0" applyFont="1" applyFill="1" applyBorder="1" applyAlignment="1" applyProtection="1">
      <alignment horizontal="center" wrapText="1"/>
      <protection locked="0"/>
    </xf>
    <xf numFmtId="0" fontId="1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Alignment="1">
      <alignment horizontal="center" vertical="center"/>
    </xf>
    <xf numFmtId="0" fontId="0" fillId="4" borderId="23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2" fontId="0" fillId="4" borderId="5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/>
    </xf>
    <xf numFmtId="2" fontId="15" fillId="4" borderId="1" xfId="1" applyNumberFormat="1" applyFont="1" applyFill="1" applyBorder="1" applyAlignment="1" applyProtection="1">
      <alignment horizontal="center" vertical="center"/>
      <protection locked="0"/>
    </xf>
    <xf numFmtId="2" fontId="15" fillId="4" borderId="15" xfId="1" applyNumberFormat="1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>
      <alignment horizontal="center" vertical="center"/>
    </xf>
    <xf numFmtId="49" fontId="0" fillId="4" borderId="26" xfId="0" applyNumberForma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16" fillId="2" borderId="17" xfId="0" applyFont="1" applyFill="1" applyBorder="1" applyAlignment="1" applyProtection="1">
      <alignment horizontal="center" vertical="top" wrapText="1"/>
      <protection locked="0"/>
    </xf>
    <xf numFmtId="2" fontId="0" fillId="4" borderId="25" xfId="0" applyNumberFormat="1" applyFill="1" applyBorder="1" applyAlignment="1">
      <alignment horizontal="center" vertical="center"/>
    </xf>
    <xf numFmtId="0" fontId="1" fillId="2" borderId="2" xfId="0" applyFont="1" applyFill="1" applyBorder="1" applyProtection="1">
      <protection locked="0"/>
    </xf>
    <xf numFmtId="0" fontId="0" fillId="4" borderId="2" xfId="0" applyFill="1" applyBorder="1" applyAlignment="1">
      <alignment horizontal="left" wrapText="1"/>
    </xf>
    <xf numFmtId="0" fontId="0" fillId="4" borderId="25" xfId="0" applyFill="1" applyBorder="1" applyAlignment="1">
      <alignment horizontal="center"/>
    </xf>
    <xf numFmtId="0" fontId="16" fillId="2" borderId="17" xfId="0" applyFont="1" applyFill="1" applyBorder="1" applyAlignment="1" applyProtection="1">
      <alignment horizontal="center" vertical="center" wrapText="1"/>
      <protection locked="0"/>
    </xf>
    <xf numFmtId="2" fontId="0" fillId="4" borderId="25" xfId="0" applyNumberFormat="1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left" vertical="center" wrapText="1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center" vertical="top" wrapText="1"/>
    </xf>
    <xf numFmtId="2" fontId="0" fillId="4" borderId="24" xfId="0" applyNumberFormat="1" applyFont="1" applyFill="1" applyBorder="1" applyAlignment="1">
      <alignment horizontal="center" vertical="center"/>
    </xf>
    <xf numFmtId="2" fontId="0" fillId="4" borderId="23" xfId="0" applyNumberFormat="1" applyFont="1" applyFill="1" applyBorder="1" applyAlignment="1">
      <alignment horizontal="center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2" fontId="3" fillId="0" borderId="25" xfId="0" applyNumberFormat="1" applyFont="1" applyBorder="1" applyAlignment="1">
      <alignment horizontal="center" vertical="top" wrapText="1"/>
    </xf>
    <xf numFmtId="49" fontId="0" fillId="4" borderId="2" xfId="0" applyNumberFormat="1" applyFill="1" applyBorder="1" applyAlignment="1">
      <alignment horizontal="center" vertical="center"/>
    </xf>
    <xf numFmtId="2" fontId="13" fillId="4" borderId="2" xfId="0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left" vertical="center"/>
    </xf>
    <xf numFmtId="0" fontId="1" fillId="4" borderId="23" xfId="0" applyFont="1" applyFill="1" applyBorder="1" applyAlignment="1">
      <alignment horizontal="left" vertical="center"/>
    </xf>
    <xf numFmtId="0" fontId="1" fillId="0" borderId="1" xfId="0" applyFont="1" applyBorder="1"/>
    <xf numFmtId="2" fontId="13" fillId="4" borderId="25" xfId="0" applyNumberFormat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/>
    </xf>
    <xf numFmtId="2" fontId="13" fillId="4" borderId="2" xfId="1" applyNumberFormat="1" applyFont="1" applyFill="1" applyBorder="1" applyAlignment="1">
      <alignment horizontal="center"/>
    </xf>
    <xf numFmtId="0" fontId="13" fillId="4" borderId="2" xfId="1" applyFont="1" applyFill="1" applyBorder="1" applyAlignment="1">
      <alignment horizontal="left" vertical="center" wrapText="1"/>
    </xf>
    <xf numFmtId="2" fontId="0" fillId="4" borderId="4" xfId="0" applyNumberFormat="1" applyFont="1" applyFill="1" applyBorder="1" applyAlignment="1">
      <alignment horizontal="center" vertical="center"/>
    </xf>
    <xf numFmtId="0" fontId="1" fillId="0" borderId="2" xfId="0" applyFont="1" applyBorder="1"/>
    <xf numFmtId="0" fontId="13" fillId="4" borderId="28" xfId="0" applyFont="1" applyFill="1" applyBorder="1" applyAlignment="1">
      <alignment horizontal="left" vertical="center" wrapText="1"/>
    </xf>
    <xf numFmtId="0" fontId="17" fillId="4" borderId="23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8" activePane="bottomRight" state="frozen"/>
      <selection pane="topRight" activeCell="E1" sqref="E1"/>
      <selection pane="bottomLeft" activeCell="A6" sqref="A6"/>
      <selection pane="bottomRight" activeCell="H193" sqref="H19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customHeight="1" x14ac:dyDescent="0.25">
      <c r="A1" s="1" t="s">
        <v>7</v>
      </c>
      <c r="C1" s="55" t="s">
        <v>39</v>
      </c>
      <c r="D1" s="56"/>
      <c r="E1" s="57"/>
      <c r="F1" s="12" t="s">
        <v>16</v>
      </c>
      <c r="G1" s="2" t="s">
        <v>17</v>
      </c>
      <c r="H1" s="54" t="s">
        <v>41</v>
      </c>
      <c r="I1" s="54"/>
      <c r="J1" s="54"/>
      <c r="K1" s="54"/>
    </row>
    <row r="2" spans="1:12" ht="18" x14ac:dyDescent="0.25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240</v>
      </c>
      <c r="G6" s="40">
        <v>6.12</v>
      </c>
      <c r="H6" s="40">
        <v>10.72</v>
      </c>
      <c r="I6" s="40">
        <v>42.35</v>
      </c>
      <c r="J6" s="40">
        <v>391</v>
      </c>
      <c r="K6" s="41">
        <v>181</v>
      </c>
      <c r="L6" s="40">
        <v>39.450000000000003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1.52</v>
      </c>
      <c r="H8" s="43">
        <v>1.35</v>
      </c>
      <c r="I8" s="43">
        <v>15.9</v>
      </c>
      <c r="J8" s="43">
        <v>96</v>
      </c>
      <c r="K8" s="44">
        <v>378</v>
      </c>
      <c r="L8" s="43">
        <v>15</v>
      </c>
    </row>
    <row r="9" spans="1:12" ht="14.5" x14ac:dyDescent="0.3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2.37</v>
      </c>
      <c r="H9" s="43">
        <v>0.3</v>
      </c>
      <c r="I9" s="43">
        <v>14.49</v>
      </c>
      <c r="J9" s="43">
        <v>77.14</v>
      </c>
      <c r="K9" s="44" t="s">
        <v>44</v>
      </c>
      <c r="L9" s="43">
        <v>3.45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 t="s">
        <v>46</v>
      </c>
      <c r="E11" s="42" t="s">
        <v>47</v>
      </c>
      <c r="F11" s="43">
        <v>20</v>
      </c>
      <c r="G11" s="43">
        <v>6.96</v>
      </c>
      <c r="H11" s="43">
        <v>5.14</v>
      </c>
      <c r="I11" s="43">
        <v>0</v>
      </c>
      <c r="J11" s="43">
        <v>108</v>
      </c>
      <c r="K11" s="44">
        <v>15</v>
      </c>
      <c r="L11" s="43">
        <v>10.36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16.970000000000002</v>
      </c>
      <c r="H13" s="19">
        <f t="shared" si="0"/>
        <v>17.510000000000002</v>
      </c>
      <c r="I13" s="19">
        <f t="shared" si="0"/>
        <v>72.739999999999995</v>
      </c>
      <c r="J13" s="19">
        <f t="shared" si="0"/>
        <v>672.14</v>
      </c>
      <c r="K13" s="25"/>
      <c r="L13" s="19">
        <f t="shared" ref="L13" si="1">SUM(L6:L12)</f>
        <v>68.260000000000005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58">
        <v>0.55000000000000004</v>
      </c>
      <c r="H14" s="58">
        <v>0.1</v>
      </c>
      <c r="I14" s="58">
        <v>1.9</v>
      </c>
      <c r="J14" s="59">
        <v>11</v>
      </c>
      <c r="K14" s="44" t="s">
        <v>48</v>
      </c>
      <c r="L14" s="43">
        <v>9.36</v>
      </c>
    </row>
    <row r="15" spans="1:12" ht="14.5" x14ac:dyDescent="0.35">
      <c r="A15" s="23"/>
      <c r="B15" s="15"/>
      <c r="C15" s="11"/>
      <c r="D15" s="7" t="s">
        <v>27</v>
      </c>
      <c r="E15" s="42" t="s">
        <v>50</v>
      </c>
      <c r="F15" s="43">
        <v>200</v>
      </c>
      <c r="G15" s="58">
        <v>4.4000000000000004</v>
      </c>
      <c r="H15" s="58">
        <v>4.92</v>
      </c>
      <c r="I15" s="58">
        <v>13.22</v>
      </c>
      <c r="J15" s="59">
        <v>118.6</v>
      </c>
      <c r="K15" s="44">
        <v>82</v>
      </c>
      <c r="L15" s="43">
        <v>13</v>
      </c>
    </row>
    <row r="16" spans="1:12" ht="14.5" x14ac:dyDescent="0.35">
      <c r="A16" s="23"/>
      <c r="B16" s="15"/>
      <c r="C16" s="11"/>
      <c r="D16" s="7" t="s">
        <v>28</v>
      </c>
      <c r="E16" s="42" t="s">
        <v>51</v>
      </c>
      <c r="F16" s="43">
        <v>180</v>
      </c>
      <c r="G16" s="58">
        <v>9.5399999999999991</v>
      </c>
      <c r="H16" s="58">
        <v>13.24</v>
      </c>
      <c r="I16" s="58">
        <v>20.010000000000002</v>
      </c>
      <c r="J16" s="58">
        <v>357.58</v>
      </c>
      <c r="K16" s="44">
        <v>291</v>
      </c>
      <c r="L16" s="43">
        <v>27</v>
      </c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67" t="s">
        <v>52</v>
      </c>
      <c r="F18" s="61">
        <v>200</v>
      </c>
      <c r="G18" s="58">
        <v>0.66</v>
      </c>
      <c r="H18" s="58">
        <v>0.09</v>
      </c>
      <c r="I18" s="65">
        <v>19.13</v>
      </c>
      <c r="J18" s="66">
        <v>132.80000000000001</v>
      </c>
      <c r="K18" s="44">
        <v>349</v>
      </c>
      <c r="L18" s="43">
        <v>12</v>
      </c>
    </row>
    <row r="19" spans="1:12" ht="14.5" x14ac:dyDescent="0.35">
      <c r="A19" s="23"/>
      <c r="B19" s="15"/>
      <c r="C19" s="11"/>
      <c r="D19" s="7" t="s">
        <v>31</v>
      </c>
      <c r="E19" s="68" t="s">
        <v>45</v>
      </c>
      <c r="F19" s="61">
        <v>60</v>
      </c>
      <c r="G19" s="62">
        <v>2.37</v>
      </c>
      <c r="H19" s="62">
        <v>0.3</v>
      </c>
      <c r="I19" s="62">
        <v>14.49</v>
      </c>
      <c r="J19" s="62">
        <v>77.14</v>
      </c>
      <c r="K19" s="44" t="s">
        <v>44</v>
      </c>
      <c r="L19" s="63">
        <v>3.45</v>
      </c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17.52</v>
      </c>
      <c r="H23" s="19">
        <f t="shared" si="2"/>
        <v>18.649999999999999</v>
      </c>
      <c r="I23" s="19">
        <f t="shared" si="2"/>
        <v>68.75</v>
      </c>
      <c r="J23" s="19">
        <f t="shared" si="2"/>
        <v>697.12</v>
      </c>
      <c r="K23" s="25"/>
      <c r="L23" s="19">
        <f t="shared" ref="L23" si="3">SUM(L14:L22)</f>
        <v>64.81</v>
      </c>
    </row>
    <row r="24" spans="1:12" ht="14.5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1200</v>
      </c>
      <c r="G24" s="32">
        <f t="shared" ref="G24:J24" si="4">G13+G23</f>
        <v>34.49</v>
      </c>
      <c r="H24" s="32">
        <f t="shared" si="4"/>
        <v>36.159999999999997</v>
      </c>
      <c r="I24" s="32">
        <f t="shared" si="4"/>
        <v>141.49</v>
      </c>
      <c r="J24" s="32">
        <f t="shared" si="4"/>
        <v>1369.26</v>
      </c>
      <c r="K24" s="32"/>
      <c r="L24" s="32">
        <f t="shared" ref="L24" si="5">L13+L23</f>
        <v>133.07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76" t="s">
        <v>53</v>
      </c>
      <c r="F25" s="70">
        <v>200</v>
      </c>
      <c r="G25" s="71">
        <v>16.010000000000002</v>
      </c>
      <c r="H25" s="71">
        <v>12.03</v>
      </c>
      <c r="I25" s="71">
        <v>42</v>
      </c>
      <c r="J25" s="71">
        <v>435</v>
      </c>
      <c r="K25" s="72">
        <v>223</v>
      </c>
      <c r="L25" s="40">
        <v>40.21</v>
      </c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75" t="s">
        <v>54</v>
      </c>
      <c r="F27" s="73">
        <v>220</v>
      </c>
      <c r="G27" s="74">
        <v>0.13</v>
      </c>
      <c r="H27" s="74">
        <v>7.0000000000000007E-2</v>
      </c>
      <c r="I27" s="74">
        <v>15</v>
      </c>
      <c r="J27" s="74">
        <v>60</v>
      </c>
      <c r="K27" s="72">
        <v>376</v>
      </c>
      <c r="L27" s="43">
        <v>10</v>
      </c>
    </row>
    <row r="28" spans="1:12" ht="14.5" x14ac:dyDescent="0.35">
      <c r="A28" s="14"/>
      <c r="B28" s="15"/>
      <c r="C28" s="11"/>
      <c r="D28" s="7" t="s">
        <v>23</v>
      </c>
      <c r="E28" s="76" t="s">
        <v>45</v>
      </c>
      <c r="F28" s="61">
        <v>40</v>
      </c>
      <c r="G28" s="62">
        <v>2.37</v>
      </c>
      <c r="H28" s="62">
        <v>0.3</v>
      </c>
      <c r="I28" s="62">
        <v>14.49</v>
      </c>
      <c r="J28" s="62">
        <v>77.14</v>
      </c>
      <c r="K28" s="44" t="s">
        <v>44</v>
      </c>
      <c r="L28" s="43">
        <v>3.45</v>
      </c>
    </row>
    <row r="29" spans="1:12" ht="14.5" x14ac:dyDescent="0.35">
      <c r="A29" s="14"/>
      <c r="B29" s="15"/>
      <c r="C29" s="11"/>
      <c r="D29" s="7" t="s">
        <v>24</v>
      </c>
      <c r="E29" s="77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 t="s">
        <v>55</v>
      </c>
      <c r="E30" s="76" t="s">
        <v>56</v>
      </c>
      <c r="F30" s="61">
        <v>40</v>
      </c>
      <c r="G30" s="62">
        <v>0.08</v>
      </c>
      <c r="H30" s="62">
        <v>7.25</v>
      </c>
      <c r="I30" s="62">
        <v>0.13</v>
      </c>
      <c r="J30" s="62">
        <v>86</v>
      </c>
      <c r="K30" s="44">
        <v>14</v>
      </c>
      <c r="L30" s="63">
        <v>7</v>
      </c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18.59</v>
      </c>
      <c r="H32" s="19">
        <f t="shared" ref="H32" si="7">SUM(H25:H31)</f>
        <v>19.649999999999999</v>
      </c>
      <c r="I32" s="19">
        <f t="shared" ref="I32" si="8">SUM(I25:I31)</f>
        <v>71.61999999999999</v>
      </c>
      <c r="J32" s="19">
        <f t="shared" ref="J32:L32" si="9">SUM(J25:J31)</f>
        <v>658.14</v>
      </c>
      <c r="K32" s="25"/>
      <c r="L32" s="19">
        <f t="shared" si="9"/>
        <v>60.660000000000004</v>
      </c>
    </row>
    <row r="33" spans="1:12" ht="29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6" t="s">
        <v>57</v>
      </c>
      <c r="F33" s="70">
        <v>60</v>
      </c>
      <c r="G33" s="71">
        <v>1.71</v>
      </c>
      <c r="H33" s="71">
        <v>3.01</v>
      </c>
      <c r="I33" s="71">
        <v>8.4600000000000009</v>
      </c>
      <c r="J33" s="71">
        <v>85.7</v>
      </c>
      <c r="K33" s="72" t="s">
        <v>58</v>
      </c>
      <c r="L33" s="79">
        <v>8.4499999999999993</v>
      </c>
    </row>
    <row r="34" spans="1:12" ht="14.5" x14ac:dyDescent="0.35">
      <c r="A34" s="14"/>
      <c r="B34" s="15"/>
      <c r="C34" s="11"/>
      <c r="D34" s="7" t="s">
        <v>27</v>
      </c>
      <c r="E34" s="76" t="s">
        <v>59</v>
      </c>
      <c r="F34" s="61">
        <v>200</v>
      </c>
      <c r="G34" s="62">
        <v>1.64</v>
      </c>
      <c r="H34" s="62">
        <v>1.07</v>
      </c>
      <c r="I34" s="62">
        <v>2.54</v>
      </c>
      <c r="J34" s="62">
        <v>148.25</v>
      </c>
      <c r="K34" s="72">
        <v>102</v>
      </c>
      <c r="L34" s="43">
        <v>10</v>
      </c>
    </row>
    <row r="35" spans="1:12" ht="14.5" x14ac:dyDescent="0.35">
      <c r="A35" s="14"/>
      <c r="B35" s="15"/>
      <c r="C35" s="11"/>
      <c r="D35" s="7" t="s">
        <v>28</v>
      </c>
      <c r="E35" s="82" t="s">
        <v>60</v>
      </c>
      <c r="F35" s="81">
        <v>90</v>
      </c>
      <c r="G35" s="62">
        <v>9.98</v>
      </c>
      <c r="H35" s="62">
        <v>14.7</v>
      </c>
      <c r="I35" s="62">
        <v>18.59</v>
      </c>
      <c r="J35" s="62">
        <v>489.33</v>
      </c>
      <c r="K35" s="80">
        <v>118</v>
      </c>
      <c r="L35" s="63">
        <v>26.36</v>
      </c>
    </row>
    <row r="36" spans="1:12" ht="14.5" x14ac:dyDescent="0.35">
      <c r="A36" s="14"/>
      <c r="B36" s="15"/>
      <c r="C36" s="11"/>
      <c r="D36" s="7" t="s">
        <v>29</v>
      </c>
      <c r="E36" s="67" t="s">
        <v>61</v>
      </c>
      <c r="F36" s="61">
        <v>150</v>
      </c>
      <c r="G36" s="61">
        <v>2.8</v>
      </c>
      <c r="H36" s="61">
        <v>0.6</v>
      </c>
      <c r="I36" s="61">
        <v>24.58</v>
      </c>
      <c r="J36" s="61">
        <v>233.37</v>
      </c>
      <c r="K36" s="44">
        <v>202</v>
      </c>
      <c r="L36" s="43">
        <v>10</v>
      </c>
    </row>
    <row r="37" spans="1:12" ht="14.5" x14ac:dyDescent="0.35">
      <c r="A37" s="14"/>
      <c r="B37" s="15"/>
      <c r="C37" s="11"/>
      <c r="D37" s="7" t="s">
        <v>30</v>
      </c>
      <c r="E37" s="75" t="s">
        <v>54</v>
      </c>
      <c r="F37" s="73">
        <v>200</v>
      </c>
      <c r="G37" s="74">
        <v>0.13</v>
      </c>
      <c r="H37" s="74">
        <v>7.0000000000000007E-2</v>
      </c>
      <c r="I37" s="74">
        <v>15</v>
      </c>
      <c r="J37" s="74">
        <v>60</v>
      </c>
      <c r="K37" s="72">
        <v>376</v>
      </c>
      <c r="L37" s="43">
        <v>10</v>
      </c>
    </row>
    <row r="38" spans="1:12" ht="14.5" x14ac:dyDescent="0.35">
      <c r="A38" s="14"/>
      <c r="B38" s="15"/>
      <c r="C38" s="11"/>
      <c r="D38" s="7" t="s">
        <v>31</v>
      </c>
      <c r="E38" s="68" t="s">
        <v>45</v>
      </c>
      <c r="F38" s="61">
        <v>40</v>
      </c>
      <c r="G38" s="62">
        <v>2.37</v>
      </c>
      <c r="H38" s="62">
        <v>0.3</v>
      </c>
      <c r="I38" s="62">
        <v>14.49</v>
      </c>
      <c r="J38" s="62">
        <v>77.14</v>
      </c>
      <c r="K38" s="44" t="s">
        <v>44</v>
      </c>
      <c r="L38" s="43">
        <v>3.45</v>
      </c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18.63</v>
      </c>
      <c r="H42" s="19">
        <f t="shared" ref="H42" si="11">SUM(H33:H41)</f>
        <v>19.750000000000004</v>
      </c>
      <c r="I42" s="19">
        <f t="shared" ref="I42" si="12">SUM(I33:I41)</f>
        <v>83.66</v>
      </c>
      <c r="J42" s="19">
        <f t="shared" ref="J42:L42" si="13">SUM(J33:J41)</f>
        <v>1093.79</v>
      </c>
      <c r="K42" s="25"/>
      <c r="L42" s="19">
        <f t="shared" si="13"/>
        <v>68.260000000000005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1240</v>
      </c>
      <c r="G43" s="32">
        <f t="shared" ref="G43" si="14">G32+G42</f>
        <v>37.22</v>
      </c>
      <c r="H43" s="32">
        <f t="shared" ref="H43" si="15">H32+H42</f>
        <v>39.400000000000006</v>
      </c>
      <c r="I43" s="32">
        <f t="shared" ref="I43" si="16">I32+I42</f>
        <v>155.27999999999997</v>
      </c>
      <c r="J43" s="32">
        <f t="shared" ref="J43:L43" si="17">J32+J42</f>
        <v>1751.9299999999998</v>
      </c>
      <c r="K43" s="32"/>
      <c r="L43" s="32">
        <f t="shared" si="17"/>
        <v>128.92000000000002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76" t="s">
        <v>62</v>
      </c>
      <c r="F44" s="83">
        <v>220</v>
      </c>
      <c r="G44" s="84">
        <v>9.01</v>
      </c>
      <c r="H44" s="84">
        <v>8.86</v>
      </c>
      <c r="I44" s="85">
        <v>38.950000000000003</v>
      </c>
      <c r="J44" s="86">
        <v>394</v>
      </c>
      <c r="K44" s="87" t="s">
        <v>63</v>
      </c>
      <c r="L44" s="88">
        <v>35.21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76" t="s">
        <v>64</v>
      </c>
      <c r="F46" s="61">
        <v>200</v>
      </c>
      <c r="G46" s="62">
        <v>0.13</v>
      </c>
      <c r="H46" s="62">
        <v>0.02</v>
      </c>
      <c r="I46" s="62">
        <v>15.21</v>
      </c>
      <c r="J46" s="62">
        <v>62</v>
      </c>
      <c r="K46" s="72">
        <v>377</v>
      </c>
      <c r="L46" s="43">
        <v>15</v>
      </c>
    </row>
    <row r="47" spans="1:12" ht="14.5" x14ac:dyDescent="0.35">
      <c r="A47" s="23"/>
      <c r="B47" s="15"/>
      <c r="C47" s="11"/>
      <c r="D47" s="7" t="s">
        <v>23</v>
      </c>
      <c r="E47" s="68" t="s">
        <v>45</v>
      </c>
      <c r="F47" s="61">
        <v>40</v>
      </c>
      <c r="G47" s="62">
        <v>2.37</v>
      </c>
      <c r="H47" s="62">
        <v>0.3</v>
      </c>
      <c r="I47" s="62">
        <v>14.49</v>
      </c>
      <c r="J47" s="62">
        <v>77.14</v>
      </c>
      <c r="K47" s="89" t="s">
        <v>44</v>
      </c>
      <c r="L47" s="90">
        <v>3.45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9" x14ac:dyDescent="0.35">
      <c r="A49" s="23"/>
      <c r="B49" s="15"/>
      <c r="C49" s="11"/>
      <c r="D49" s="91" t="s">
        <v>65</v>
      </c>
      <c r="E49" s="92" t="s">
        <v>66</v>
      </c>
      <c r="F49" s="61">
        <v>20</v>
      </c>
      <c r="G49" s="62">
        <v>4.2</v>
      </c>
      <c r="H49" s="62">
        <v>2.2599999999999998</v>
      </c>
      <c r="I49" s="62">
        <v>13.94</v>
      </c>
      <c r="J49" s="62">
        <v>82.9</v>
      </c>
      <c r="K49" s="94" t="s">
        <v>44</v>
      </c>
      <c r="L49" s="93">
        <v>7.6</v>
      </c>
    </row>
    <row r="50" spans="1:12" ht="14.5" x14ac:dyDescent="0.35">
      <c r="A50" s="23"/>
      <c r="B50" s="15"/>
      <c r="C50" s="11"/>
      <c r="D50" s="91" t="s">
        <v>55</v>
      </c>
      <c r="E50" s="76" t="s">
        <v>56</v>
      </c>
      <c r="F50" s="61">
        <v>20</v>
      </c>
      <c r="G50" s="62">
        <v>0.08</v>
      </c>
      <c r="H50" s="62">
        <v>7.25</v>
      </c>
      <c r="I50" s="62">
        <v>0.13</v>
      </c>
      <c r="J50" s="62">
        <v>86</v>
      </c>
      <c r="K50" s="44">
        <v>14</v>
      </c>
      <c r="L50" s="43">
        <v>7</v>
      </c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15.790000000000001</v>
      </c>
      <c r="H51" s="19">
        <f t="shared" ref="H51" si="19">SUM(H44:H50)</f>
        <v>18.689999999999998</v>
      </c>
      <c r="I51" s="19">
        <f t="shared" ref="I51" si="20">SUM(I44:I50)</f>
        <v>82.72</v>
      </c>
      <c r="J51" s="19">
        <f t="shared" ref="J51:L51" si="21">SUM(J44:J50)</f>
        <v>702.04</v>
      </c>
      <c r="K51" s="25"/>
      <c r="L51" s="19">
        <f t="shared" si="21"/>
        <v>68.260000000000005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6" t="s">
        <v>67</v>
      </c>
      <c r="F52" s="61">
        <v>60</v>
      </c>
      <c r="G52" s="62">
        <v>1.41</v>
      </c>
      <c r="H52" s="62">
        <v>2.0099999999999998</v>
      </c>
      <c r="I52" s="62">
        <v>8.26</v>
      </c>
      <c r="J52" s="62">
        <v>92.8</v>
      </c>
      <c r="K52" s="44">
        <v>50</v>
      </c>
      <c r="L52" s="43">
        <v>7.5</v>
      </c>
    </row>
    <row r="53" spans="1:12" ht="14.5" x14ac:dyDescent="0.35">
      <c r="A53" s="23"/>
      <c r="B53" s="15"/>
      <c r="C53" s="11"/>
      <c r="D53" s="7" t="s">
        <v>27</v>
      </c>
      <c r="E53" s="76" t="s">
        <v>68</v>
      </c>
      <c r="F53" s="61">
        <v>200</v>
      </c>
      <c r="G53" s="62">
        <v>2</v>
      </c>
      <c r="H53" s="62">
        <v>5.09</v>
      </c>
      <c r="I53" s="62">
        <v>9.98</v>
      </c>
      <c r="J53" s="62">
        <v>107.25</v>
      </c>
      <c r="K53" s="44">
        <v>96</v>
      </c>
      <c r="L53" s="90">
        <v>13.45</v>
      </c>
    </row>
    <row r="54" spans="1:12" ht="14.5" x14ac:dyDescent="0.35">
      <c r="A54" s="23"/>
      <c r="B54" s="15"/>
      <c r="C54" s="11"/>
      <c r="D54" s="7" t="s">
        <v>28</v>
      </c>
      <c r="E54" s="69" t="s">
        <v>70</v>
      </c>
      <c r="F54" s="61">
        <v>90</v>
      </c>
      <c r="G54" s="62">
        <v>4.97</v>
      </c>
      <c r="H54" s="62">
        <v>7.15</v>
      </c>
      <c r="I54" s="62">
        <v>8.14</v>
      </c>
      <c r="J54" s="62">
        <v>172</v>
      </c>
      <c r="K54" s="44">
        <v>268</v>
      </c>
      <c r="L54" s="90">
        <v>21.86</v>
      </c>
    </row>
    <row r="55" spans="1:12" ht="14.5" x14ac:dyDescent="0.35">
      <c r="A55" s="23"/>
      <c r="B55" s="15"/>
      <c r="C55" s="11"/>
      <c r="D55" s="7" t="s">
        <v>29</v>
      </c>
      <c r="E55" s="76" t="s">
        <v>69</v>
      </c>
      <c r="F55" s="61">
        <v>150</v>
      </c>
      <c r="G55" s="62">
        <v>7.38</v>
      </c>
      <c r="H55" s="62">
        <v>4.28</v>
      </c>
      <c r="I55" s="62">
        <v>19.73</v>
      </c>
      <c r="J55" s="62">
        <v>325</v>
      </c>
      <c r="K55" s="72">
        <v>302</v>
      </c>
      <c r="L55" s="90">
        <v>10</v>
      </c>
    </row>
    <row r="56" spans="1:12" ht="14.5" x14ac:dyDescent="0.35">
      <c r="A56" s="23"/>
      <c r="B56" s="15"/>
      <c r="C56" s="11"/>
      <c r="D56" s="7" t="s">
        <v>30</v>
      </c>
      <c r="E56" s="76" t="s">
        <v>71</v>
      </c>
      <c r="F56" s="61">
        <v>200</v>
      </c>
      <c r="G56" s="61">
        <v>0.68</v>
      </c>
      <c r="H56" s="61">
        <v>0.28000000000000003</v>
      </c>
      <c r="I56" s="61">
        <v>20.76</v>
      </c>
      <c r="J56" s="61">
        <v>88.2</v>
      </c>
      <c r="K56" s="44">
        <v>388</v>
      </c>
      <c r="L56" s="43">
        <v>12</v>
      </c>
    </row>
    <row r="57" spans="1:12" ht="14.5" x14ac:dyDescent="0.35">
      <c r="A57" s="23"/>
      <c r="B57" s="15"/>
      <c r="C57" s="11"/>
      <c r="D57" s="7" t="s">
        <v>31</v>
      </c>
      <c r="E57" s="68" t="s">
        <v>45</v>
      </c>
      <c r="F57" s="61">
        <v>40</v>
      </c>
      <c r="G57" s="62">
        <v>2.37</v>
      </c>
      <c r="H57" s="62">
        <v>0.3</v>
      </c>
      <c r="I57" s="62">
        <v>14.49</v>
      </c>
      <c r="J57" s="62">
        <v>77.14</v>
      </c>
      <c r="K57" s="89" t="s">
        <v>44</v>
      </c>
      <c r="L57" s="90">
        <v>3.45</v>
      </c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18.809999999999999</v>
      </c>
      <c r="H61" s="19">
        <f t="shared" ref="H61" si="23">SUM(H52:H60)</f>
        <v>19.110000000000003</v>
      </c>
      <c r="I61" s="19">
        <f t="shared" ref="I61" si="24">SUM(I52:I60)</f>
        <v>81.36</v>
      </c>
      <c r="J61" s="19">
        <f t="shared" ref="J61:L61" si="25">SUM(J52:J60)</f>
        <v>862.39</v>
      </c>
      <c r="K61" s="25"/>
      <c r="L61" s="19">
        <f t="shared" si="25"/>
        <v>68.260000000000005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1240</v>
      </c>
      <c r="G62" s="32">
        <f t="shared" ref="G62" si="26">G51+G61</f>
        <v>34.6</v>
      </c>
      <c r="H62" s="32">
        <f t="shared" ref="H62" si="27">H51+H61</f>
        <v>37.799999999999997</v>
      </c>
      <c r="I62" s="32">
        <f t="shared" ref="I62" si="28">I51+I61</f>
        <v>164.07999999999998</v>
      </c>
      <c r="J62" s="32">
        <f t="shared" ref="J62:L62" si="29">J51+J61</f>
        <v>1564.4299999999998</v>
      </c>
      <c r="K62" s="32"/>
      <c r="L62" s="32">
        <f t="shared" si="29"/>
        <v>136.52000000000001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76" t="s">
        <v>72</v>
      </c>
      <c r="F63" s="61">
        <v>170</v>
      </c>
      <c r="G63" s="62">
        <v>14.18</v>
      </c>
      <c r="H63" s="62">
        <v>18.329999999999998</v>
      </c>
      <c r="I63" s="62">
        <v>32.700000000000003</v>
      </c>
      <c r="J63" s="62">
        <v>396</v>
      </c>
      <c r="K63" s="72">
        <v>204</v>
      </c>
      <c r="L63" s="90">
        <v>29.81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75" t="s">
        <v>54</v>
      </c>
      <c r="F65" s="73">
        <v>200</v>
      </c>
      <c r="G65" s="74">
        <v>0.13</v>
      </c>
      <c r="H65" s="74">
        <v>7.0000000000000007E-2</v>
      </c>
      <c r="I65" s="74">
        <v>15</v>
      </c>
      <c r="J65" s="74">
        <v>60</v>
      </c>
      <c r="K65" s="72">
        <v>376</v>
      </c>
      <c r="L65" s="90">
        <v>10</v>
      </c>
    </row>
    <row r="66" spans="1:12" ht="14.5" x14ac:dyDescent="0.35">
      <c r="A66" s="23"/>
      <c r="B66" s="15"/>
      <c r="C66" s="11"/>
      <c r="D66" s="7" t="s">
        <v>23</v>
      </c>
      <c r="E66" s="68" t="s">
        <v>45</v>
      </c>
      <c r="F66" s="61">
        <v>30</v>
      </c>
      <c r="G66" s="62">
        <v>2.37</v>
      </c>
      <c r="H66" s="62">
        <v>0.3</v>
      </c>
      <c r="I66" s="62">
        <v>14.49</v>
      </c>
      <c r="J66" s="62">
        <v>77.14</v>
      </c>
      <c r="K66" s="89" t="s">
        <v>44</v>
      </c>
      <c r="L66" s="90">
        <v>3.45</v>
      </c>
    </row>
    <row r="67" spans="1:12" ht="14.5" x14ac:dyDescent="0.35">
      <c r="A67" s="23"/>
      <c r="B67" s="15"/>
      <c r="C67" s="11"/>
      <c r="D67" s="7" t="s">
        <v>24</v>
      </c>
      <c r="E67" s="76" t="s">
        <v>73</v>
      </c>
      <c r="F67" s="61">
        <v>100</v>
      </c>
      <c r="G67" s="62">
        <v>0.4</v>
      </c>
      <c r="H67" s="62">
        <v>0.4</v>
      </c>
      <c r="I67" s="62">
        <v>9.8000000000000007</v>
      </c>
      <c r="J67" s="62">
        <v>47</v>
      </c>
      <c r="K67" s="89" t="s">
        <v>44</v>
      </c>
      <c r="L67" s="90">
        <v>25</v>
      </c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17.079999999999998</v>
      </c>
      <c r="H70" s="19">
        <f t="shared" ref="H70" si="31">SUM(H63:H69)</f>
        <v>19.099999999999998</v>
      </c>
      <c r="I70" s="19">
        <f t="shared" ref="I70" si="32">SUM(I63:I69)</f>
        <v>71.990000000000009</v>
      </c>
      <c r="J70" s="19">
        <f t="shared" ref="J70:L70" si="33">SUM(J63:J69)</f>
        <v>580.14</v>
      </c>
      <c r="K70" s="25"/>
      <c r="L70" s="19">
        <f t="shared" si="33"/>
        <v>68.260000000000005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6" t="s">
        <v>74</v>
      </c>
      <c r="F71" s="61">
        <v>60</v>
      </c>
      <c r="G71" s="58">
        <v>0.55000000000000004</v>
      </c>
      <c r="H71" s="58">
        <v>0.1</v>
      </c>
      <c r="I71" s="58">
        <v>1.9</v>
      </c>
      <c r="J71" s="95">
        <v>11</v>
      </c>
      <c r="K71" s="87" t="s">
        <v>48</v>
      </c>
      <c r="L71" s="90">
        <v>9.36</v>
      </c>
    </row>
    <row r="72" spans="1:12" ht="14.5" x14ac:dyDescent="0.35">
      <c r="A72" s="23"/>
      <c r="B72" s="15"/>
      <c r="C72" s="11"/>
      <c r="D72" s="7" t="s">
        <v>27</v>
      </c>
      <c r="E72" s="76" t="s">
        <v>75</v>
      </c>
      <c r="F72" s="61">
        <v>200</v>
      </c>
      <c r="G72" s="62">
        <v>1.8</v>
      </c>
      <c r="H72" s="62">
        <v>3.16</v>
      </c>
      <c r="I72" s="62">
        <v>7.93</v>
      </c>
      <c r="J72" s="62">
        <v>93.6</v>
      </c>
      <c r="K72" s="44">
        <v>88</v>
      </c>
      <c r="L72" s="43">
        <v>10</v>
      </c>
    </row>
    <row r="73" spans="1:12" ht="14.5" x14ac:dyDescent="0.35">
      <c r="A73" s="23"/>
      <c r="B73" s="15"/>
      <c r="C73" s="11"/>
      <c r="D73" s="7" t="s">
        <v>28</v>
      </c>
      <c r="E73" s="100" t="s">
        <v>77</v>
      </c>
      <c r="F73" s="60">
        <v>90</v>
      </c>
      <c r="G73" s="60">
        <v>7.95</v>
      </c>
      <c r="H73" s="98">
        <v>8.34</v>
      </c>
      <c r="I73" s="60">
        <v>9.9</v>
      </c>
      <c r="J73" s="99">
        <v>389.52</v>
      </c>
      <c r="K73" s="44">
        <v>292</v>
      </c>
      <c r="L73" s="90">
        <v>19</v>
      </c>
    </row>
    <row r="74" spans="1:12" ht="14.5" x14ac:dyDescent="0.35">
      <c r="A74" s="23"/>
      <c r="B74" s="15"/>
      <c r="C74" s="11"/>
      <c r="D74" s="7" t="s">
        <v>29</v>
      </c>
      <c r="E74" s="97" t="s">
        <v>76</v>
      </c>
      <c r="F74" s="64">
        <v>150</v>
      </c>
      <c r="G74" s="60">
        <v>4.38</v>
      </c>
      <c r="H74" s="96">
        <v>6.01</v>
      </c>
      <c r="I74" s="60">
        <v>24.02</v>
      </c>
      <c r="J74" s="60">
        <v>251.64</v>
      </c>
      <c r="K74" s="72">
        <v>304</v>
      </c>
      <c r="L74" s="43">
        <v>10</v>
      </c>
    </row>
    <row r="75" spans="1:12" ht="14.5" x14ac:dyDescent="0.35">
      <c r="A75" s="23"/>
      <c r="B75" s="15"/>
      <c r="C75" s="11"/>
      <c r="D75" s="7" t="s">
        <v>30</v>
      </c>
      <c r="E75" s="75" t="s">
        <v>78</v>
      </c>
      <c r="F75" s="73">
        <v>200</v>
      </c>
      <c r="G75" s="74">
        <v>1</v>
      </c>
      <c r="H75" s="74">
        <v>0</v>
      </c>
      <c r="I75" s="74">
        <v>20.2</v>
      </c>
      <c r="J75" s="74">
        <v>84.8</v>
      </c>
      <c r="K75" s="72">
        <v>389</v>
      </c>
      <c r="L75" s="43">
        <v>13</v>
      </c>
    </row>
    <row r="76" spans="1:12" ht="14.5" x14ac:dyDescent="0.35">
      <c r="A76" s="23"/>
      <c r="B76" s="15"/>
      <c r="C76" s="11"/>
      <c r="D76" s="7" t="s">
        <v>31</v>
      </c>
      <c r="E76" s="76" t="s">
        <v>45</v>
      </c>
      <c r="F76" s="61">
        <v>60</v>
      </c>
      <c r="G76" s="62">
        <v>2.37</v>
      </c>
      <c r="H76" s="62">
        <v>0.3</v>
      </c>
      <c r="I76" s="62">
        <v>14.49</v>
      </c>
      <c r="J76" s="62">
        <v>77.14</v>
      </c>
      <c r="K76" s="89" t="s">
        <v>44</v>
      </c>
      <c r="L76" s="90">
        <v>6.9</v>
      </c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18.05</v>
      </c>
      <c r="H80" s="19">
        <f t="shared" ref="H80" si="35">SUM(H71:H79)</f>
        <v>17.91</v>
      </c>
      <c r="I80" s="19">
        <f t="shared" ref="I80" si="36">SUM(I71:I79)</f>
        <v>78.44</v>
      </c>
      <c r="J80" s="19">
        <f t="shared" ref="J80:L80" si="37">SUM(J71:J79)</f>
        <v>907.69999999999993</v>
      </c>
      <c r="K80" s="25"/>
      <c r="L80" s="19">
        <f t="shared" si="37"/>
        <v>68.260000000000005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1260</v>
      </c>
      <c r="G81" s="32">
        <f t="shared" ref="G81" si="38">G70+G80</f>
        <v>35.129999999999995</v>
      </c>
      <c r="H81" s="32">
        <f t="shared" ref="H81" si="39">H70+H80</f>
        <v>37.01</v>
      </c>
      <c r="I81" s="32">
        <f t="shared" ref="I81" si="40">I70+I80</f>
        <v>150.43</v>
      </c>
      <c r="J81" s="32">
        <f t="shared" ref="J81:L81" si="41">J70+J80</f>
        <v>1487.84</v>
      </c>
      <c r="K81" s="32"/>
      <c r="L81" s="32">
        <f t="shared" si="41"/>
        <v>136.52000000000001</v>
      </c>
    </row>
    <row r="82" spans="1:12" ht="29" x14ac:dyDescent="0.35">
      <c r="A82" s="20">
        <v>1</v>
      </c>
      <c r="B82" s="21">
        <v>5</v>
      </c>
      <c r="C82" s="22" t="s">
        <v>20</v>
      </c>
      <c r="D82" s="5" t="s">
        <v>21</v>
      </c>
      <c r="E82" s="76" t="s">
        <v>79</v>
      </c>
      <c r="F82" s="70">
        <v>220</v>
      </c>
      <c r="G82" s="71">
        <v>6.48</v>
      </c>
      <c r="H82" s="71">
        <v>7.03</v>
      </c>
      <c r="I82" s="71">
        <v>51.15</v>
      </c>
      <c r="J82" s="71">
        <v>379</v>
      </c>
      <c r="K82" s="101">
        <v>173</v>
      </c>
      <c r="L82" s="90">
        <v>39.450000000000003</v>
      </c>
    </row>
    <row r="83" spans="1:12" ht="14.5" x14ac:dyDescent="0.35">
      <c r="A83" s="23"/>
      <c r="B83" s="15"/>
      <c r="C83" s="11"/>
      <c r="D83" s="91" t="s">
        <v>46</v>
      </c>
      <c r="E83" s="75" t="s">
        <v>80</v>
      </c>
      <c r="F83" s="61">
        <v>20</v>
      </c>
      <c r="G83" s="102">
        <v>6.96</v>
      </c>
      <c r="H83" s="102">
        <v>8.85</v>
      </c>
      <c r="I83" s="102">
        <v>0</v>
      </c>
      <c r="J83" s="62">
        <v>108</v>
      </c>
      <c r="K83" s="44">
        <v>15</v>
      </c>
      <c r="L83" s="90">
        <v>10.36</v>
      </c>
    </row>
    <row r="84" spans="1:12" ht="14.5" x14ac:dyDescent="0.35">
      <c r="A84" s="23"/>
      <c r="B84" s="15"/>
      <c r="C84" s="11"/>
      <c r="D84" s="7" t="s">
        <v>22</v>
      </c>
      <c r="E84" s="76" t="s">
        <v>81</v>
      </c>
      <c r="F84" s="103">
        <v>220</v>
      </c>
      <c r="G84" s="62">
        <v>4.08</v>
      </c>
      <c r="H84" s="62">
        <v>3.54</v>
      </c>
      <c r="I84" s="62">
        <v>17.600000000000001</v>
      </c>
      <c r="J84" s="62">
        <v>118.6</v>
      </c>
      <c r="K84" s="72">
        <v>379</v>
      </c>
      <c r="L84" s="88">
        <v>15</v>
      </c>
    </row>
    <row r="85" spans="1:12" ht="14.5" x14ac:dyDescent="0.35">
      <c r="A85" s="23"/>
      <c r="B85" s="15"/>
      <c r="C85" s="11"/>
      <c r="D85" s="7" t="s">
        <v>23</v>
      </c>
      <c r="E85" s="68" t="s">
        <v>45</v>
      </c>
      <c r="F85" s="61">
        <v>40</v>
      </c>
      <c r="G85" s="62">
        <v>1.58</v>
      </c>
      <c r="H85" s="62">
        <v>0.2</v>
      </c>
      <c r="I85" s="62">
        <v>0.42</v>
      </c>
      <c r="J85" s="62">
        <v>77.14</v>
      </c>
      <c r="K85" s="89" t="s">
        <v>44</v>
      </c>
      <c r="L85" s="90">
        <v>3.45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104"/>
      <c r="K86" s="43"/>
      <c r="L86" s="108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104"/>
      <c r="K87" s="43"/>
      <c r="L87" s="108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104"/>
      <c r="K88" s="43"/>
      <c r="L88" s="108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19.100000000000001</v>
      </c>
      <c r="H89" s="19">
        <f t="shared" ref="H89" si="43">SUM(H82:H88)</f>
        <v>19.619999999999997</v>
      </c>
      <c r="I89" s="19">
        <f t="shared" ref="I89" si="44">SUM(I82:I88)</f>
        <v>69.17</v>
      </c>
      <c r="J89" s="105">
        <f t="shared" ref="J89:L89" si="45">SUM(J82:J88)</f>
        <v>682.74</v>
      </c>
      <c r="K89" s="19"/>
      <c r="L89" s="109">
        <f>SUM(L82:L88)</f>
        <v>68.260000000000005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6" t="s">
        <v>82</v>
      </c>
      <c r="F90" s="70">
        <v>60</v>
      </c>
      <c r="G90" s="58">
        <v>0.55000000000000004</v>
      </c>
      <c r="H90" s="58">
        <v>0.1</v>
      </c>
      <c r="I90" s="58">
        <v>1.9</v>
      </c>
      <c r="J90" s="106">
        <v>11</v>
      </c>
      <c r="K90" s="110" t="s">
        <v>48</v>
      </c>
      <c r="L90" s="90">
        <v>9.36</v>
      </c>
    </row>
    <row r="91" spans="1:12" ht="14.5" x14ac:dyDescent="0.35">
      <c r="A91" s="23"/>
      <c r="B91" s="15"/>
      <c r="C91" s="11"/>
      <c r="D91" s="7" t="s">
        <v>27</v>
      </c>
      <c r="E91" s="76" t="s">
        <v>83</v>
      </c>
      <c r="F91" s="61">
        <v>200</v>
      </c>
      <c r="G91" s="62">
        <v>2.56</v>
      </c>
      <c r="H91" s="62">
        <v>2.8</v>
      </c>
      <c r="I91" s="62">
        <v>15.7</v>
      </c>
      <c r="J91" s="107">
        <v>109</v>
      </c>
      <c r="K91" s="72">
        <v>112</v>
      </c>
      <c r="L91" s="90">
        <v>12</v>
      </c>
    </row>
    <row r="92" spans="1:12" ht="14.5" x14ac:dyDescent="0.35">
      <c r="A92" s="23"/>
      <c r="B92" s="15"/>
      <c r="C92" s="11"/>
      <c r="D92" s="7" t="s">
        <v>28</v>
      </c>
      <c r="E92" s="76" t="s">
        <v>84</v>
      </c>
      <c r="F92" s="61">
        <v>90</v>
      </c>
      <c r="G92" s="62">
        <v>8.19</v>
      </c>
      <c r="H92" s="62">
        <v>11.05</v>
      </c>
      <c r="I92" s="62">
        <v>5.59</v>
      </c>
      <c r="J92" s="62">
        <v>189.33</v>
      </c>
      <c r="K92" s="72">
        <v>278</v>
      </c>
      <c r="L92" s="90">
        <v>18</v>
      </c>
    </row>
    <row r="93" spans="1:12" ht="14.5" x14ac:dyDescent="0.35">
      <c r="A93" s="23"/>
      <c r="B93" s="15"/>
      <c r="C93" s="11"/>
      <c r="D93" s="7" t="s">
        <v>29</v>
      </c>
      <c r="E93" s="76" t="s">
        <v>85</v>
      </c>
      <c r="F93" s="61">
        <v>150</v>
      </c>
      <c r="G93" s="111">
        <v>6.6</v>
      </c>
      <c r="H93" s="111">
        <v>5.09</v>
      </c>
      <c r="I93" s="111">
        <v>21.64</v>
      </c>
      <c r="J93" s="111">
        <v>243.75</v>
      </c>
      <c r="K93" s="72">
        <v>321</v>
      </c>
      <c r="L93" s="108">
        <v>12</v>
      </c>
    </row>
    <row r="94" spans="1:12" ht="14.5" x14ac:dyDescent="0.35">
      <c r="A94" s="23"/>
      <c r="B94" s="15"/>
      <c r="C94" s="11"/>
      <c r="D94" s="7" t="s">
        <v>30</v>
      </c>
      <c r="E94" s="76" t="s">
        <v>64</v>
      </c>
      <c r="F94" s="61">
        <v>200</v>
      </c>
      <c r="G94" s="62">
        <v>0.13</v>
      </c>
      <c r="H94" s="62">
        <v>0.02</v>
      </c>
      <c r="I94" s="62">
        <v>15.21</v>
      </c>
      <c r="J94" s="62">
        <v>62</v>
      </c>
      <c r="K94" s="44">
        <v>377</v>
      </c>
      <c r="L94" s="43">
        <v>10</v>
      </c>
    </row>
    <row r="95" spans="1:12" ht="14.5" x14ac:dyDescent="0.35">
      <c r="A95" s="23"/>
      <c r="B95" s="15"/>
      <c r="C95" s="11"/>
      <c r="D95" s="7" t="s">
        <v>31</v>
      </c>
      <c r="E95" s="68" t="s">
        <v>45</v>
      </c>
      <c r="F95" s="61">
        <v>40</v>
      </c>
      <c r="G95" s="62">
        <v>1.58</v>
      </c>
      <c r="H95" s="62">
        <v>0.2</v>
      </c>
      <c r="I95" s="62">
        <v>0.42</v>
      </c>
      <c r="J95" s="62">
        <v>77.14</v>
      </c>
      <c r="K95" s="89" t="s">
        <v>44</v>
      </c>
      <c r="L95" s="90">
        <v>6.9</v>
      </c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>SUM(G90:G98)</f>
        <v>19.61</v>
      </c>
      <c r="H99" s="19">
        <f t="shared" ref="H99" si="46">SUM(H90:H98)</f>
        <v>19.259999999999998</v>
      </c>
      <c r="I99" s="19">
        <f t="shared" ref="I99" si="47">SUM(I90:I98)</f>
        <v>60.46</v>
      </c>
      <c r="J99" s="19">
        <f t="shared" ref="J99:L99" si="48">SUM(J90:J98)</f>
        <v>692.22</v>
      </c>
      <c r="K99" s="25"/>
      <c r="L99" s="19">
        <f t="shared" si="48"/>
        <v>68.260000000000005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1240</v>
      </c>
      <c r="G100" s="32">
        <f t="shared" ref="G100" si="49">G89+G99</f>
        <v>38.71</v>
      </c>
      <c r="H100" s="32">
        <f t="shared" ref="H100" si="50">H89+H99</f>
        <v>38.879999999999995</v>
      </c>
      <c r="I100" s="32">
        <f t="shared" ref="I100" si="51">I89+I99</f>
        <v>129.63</v>
      </c>
      <c r="J100" s="32">
        <f t="shared" ref="J100:L100" si="52">J89+J99</f>
        <v>1374.96</v>
      </c>
      <c r="K100" s="32"/>
      <c r="L100" s="32">
        <f t="shared" si="52"/>
        <v>136.52000000000001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114" t="s">
        <v>29</v>
      </c>
      <c r="E101" s="113" t="s">
        <v>69</v>
      </c>
      <c r="F101" s="61">
        <v>150</v>
      </c>
      <c r="G101" s="61">
        <v>2.8</v>
      </c>
      <c r="H101" s="61">
        <v>0.6</v>
      </c>
      <c r="I101" s="61">
        <v>24.58</v>
      </c>
      <c r="J101" s="61">
        <v>233.37</v>
      </c>
      <c r="K101" s="72">
        <v>302</v>
      </c>
      <c r="L101" s="63">
        <v>10</v>
      </c>
    </row>
    <row r="102" spans="1:12" ht="14.5" x14ac:dyDescent="0.35">
      <c r="A102" s="23"/>
      <c r="B102" s="15"/>
      <c r="C102" s="11"/>
      <c r="D102" s="91" t="s">
        <v>26</v>
      </c>
      <c r="E102" s="76" t="s">
        <v>74</v>
      </c>
      <c r="F102" s="61">
        <v>60</v>
      </c>
      <c r="G102" s="58">
        <v>0.55000000000000004</v>
      </c>
      <c r="H102" s="58">
        <v>0.1</v>
      </c>
      <c r="I102" s="58">
        <v>1.9</v>
      </c>
      <c r="J102" s="95">
        <v>11</v>
      </c>
      <c r="K102" s="87" t="s">
        <v>48</v>
      </c>
      <c r="L102" s="90">
        <v>9.36</v>
      </c>
    </row>
    <row r="103" spans="1:12" ht="14.5" x14ac:dyDescent="0.35">
      <c r="A103" s="23"/>
      <c r="B103" s="15"/>
      <c r="C103" s="11"/>
      <c r="D103" s="7" t="s">
        <v>22</v>
      </c>
      <c r="E103" s="76" t="s">
        <v>86</v>
      </c>
      <c r="F103" s="61">
        <v>200</v>
      </c>
      <c r="G103" s="62">
        <v>0.13</v>
      </c>
      <c r="H103" s="62">
        <v>0.02</v>
      </c>
      <c r="I103" s="62">
        <v>15.21</v>
      </c>
      <c r="J103" s="62">
        <v>62</v>
      </c>
      <c r="K103" s="72">
        <v>377</v>
      </c>
      <c r="L103" s="90">
        <v>15</v>
      </c>
    </row>
    <row r="104" spans="1:12" ht="14.5" x14ac:dyDescent="0.35">
      <c r="A104" s="23"/>
      <c r="B104" s="15"/>
      <c r="C104" s="11"/>
      <c r="D104" s="7" t="s">
        <v>23</v>
      </c>
      <c r="E104" s="68" t="s">
        <v>45</v>
      </c>
      <c r="F104" s="61">
        <v>30</v>
      </c>
      <c r="G104" s="62">
        <v>2.37</v>
      </c>
      <c r="H104" s="62">
        <v>0.3</v>
      </c>
      <c r="I104" s="62">
        <v>14.49</v>
      </c>
      <c r="J104" s="62">
        <v>77.14</v>
      </c>
      <c r="K104" s="89" t="s">
        <v>44</v>
      </c>
      <c r="L104" s="90">
        <v>3.45</v>
      </c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91" t="s">
        <v>28</v>
      </c>
      <c r="E106" s="82" t="s">
        <v>87</v>
      </c>
      <c r="F106" s="81">
        <v>90</v>
      </c>
      <c r="G106" s="62">
        <v>9.98</v>
      </c>
      <c r="H106" s="62">
        <v>14.7</v>
      </c>
      <c r="I106" s="62">
        <v>18.59</v>
      </c>
      <c r="J106" s="62">
        <v>489.33</v>
      </c>
      <c r="K106" s="80">
        <v>268</v>
      </c>
      <c r="L106" s="90">
        <v>30.45</v>
      </c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3">SUM(G101:G107)</f>
        <v>15.83</v>
      </c>
      <c r="H108" s="19">
        <f t="shared" si="53"/>
        <v>15.719999999999999</v>
      </c>
      <c r="I108" s="19">
        <f t="shared" si="53"/>
        <v>74.77</v>
      </c>
      <c r="J108" s="19">
        <f t="shared" si="53"/>
        <v>872.83999999999992</v>
      </c>
      <c r="K108" s="25"/>
      <c r="L108" s="19">
        <f t="shared" ref="L108" si="54">SUM(L101:L107)</f>
        <v>68.260000000000005</v>
      </c>
    </row>
    <row r="109" spans="1:12" ht="29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6" t="s">
        <v>57</v>
      </c>
      <c r="F109" s="70">
        <v>60</v>
      </c>
      <c r="G109" s="71">
        <v>1.71</v>
      </c>
      <c r="H109" s="71">
        <v>3.01</v>
      </c>
      <c r="I109" s="71">
        <v>8.4600000000000009</v>
      </c>
      <c r="J109" s="71">
        <v>85.7</v>
      </c>
      <c r="K109" s="72" t="s">
        <v>58</v>
      </c>
      <c r="L109" s="90">
        <v>8.4499999999999993</v>
      </c>
    </row>
    <row r="110" spans="1:12" ht="14.5" x14ac:dyDescent="0.35">
      <c r="A110" s="23"/>
      <c r="B110" s="15"/>
      <c r="C110" s="11"/>
      <c r="D110" s="7" t="s">
        <v>27</v>
      </c>
      <c r="E110" s="76" t="s">
        <v>59</v>
      </c>
      <c r="F110" s="61">
        <v>200</v>
      </c>
      <c r="G110" s="62">
        <v>1.64</v>
      </c>
      <c r="H110" s="62">
        <v>1.07</v>
      </c>
      <c r="I110" s="62">
        <v>2.54</v>
      </c>
      <c r="J110" s="62">
        <v>148.25</v>
      </c>
      <c r="K110" s="72">
        <v>102</v>
      </c>
      <c r="L110" s="90">
        <v>10</v>
      </c>
    </row>
    <row r="111" spans="1:12" ht="14.5" x14ac:dyDescent="0.35">
      <c r="A111" s="23"/>
      <c r="B111" s="15"/>
      <c r="C111" s="11"/>
      <c r="D111" s="7" t="s">
        <v>28</v>
      </c>
      <c r="E111" s="118" t="s">
        <v>88</v>
      </c>
      <c r="F111" s="116">
        <v>200</v>
      </c>
      <c r="G111" s="117">
        <v>10.050000000000001</v>
      </c>
      <c r="H111" s="117">
        <v>11.58</v>
      </c>
      <c r="I111" s="117">
        <v>16.07</v>
      </c>
      <c r="J111" s="117">
        <v>300.32</v>
      </c>
      <c r="K111" s="80">
        <v>289</v>
      </c>
      <c r="L111" s="115">
        <v>30.91</v>
      </c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67" t="s">
        <v>52</v>
      </c>
      <c r="F113" s="61">
        <v>200</v>
      </c>
      <c r="G113" s="58">
        <v>0.66</v>
      </c>
      <c r="H113" s="58">
        <v>0.09</v>
      </c>
      <c r="I113" s="65">
        <v>32.020000000000003</v>
      </c>
      <c r="J113" s="66">
        <v>132.80000000000001</v>
      </c>
      <c r="K113" s="87" t="s">
        <v>89</v>
      </c>
      <c r="L113" s="90">
        <v>12</v>
      </c>
    </row>
    <row r="114" spans="1:12" ht="14.5" x14ac:dyDescent="0.35">
      <c r="A114" s="23"/>
      <c r="B114" s="15"/>
      <c r="C114" s="11"/>
      <c r="D114" s="7" t="s">
        <v>31</v>
      </c>
      <c r="E114" s="68" t="s">
        <v>45</v>
      </c>
      <c r="F114" s="61">
        <v>60</v>
      </c>
      <c r="G114" s="62">
        <v>2.37</v>
      </c>
      <c r="H114" s="62">
        <v>0.3</v>
      </c>
      <c r="I114" s="62">
        <v>14.49</v>
      </c>
      <c r="J114" s="62">
        <v>77.14</v>
      </c>
      <c r="K114" s="89" t="s">
        <v>44</v>
      </c>
      <c r="L114" s="43">
        <v>6.9</v>
      </c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16.43</v>
      </c>
      <c r="H118" s="19">
        <f t="shared" si="55"/>
        <v>16.05</v>
      </c>
      <c r="I118" s="19">
        <f t="shared" si="55"/>
        <v>73.58</v>
      </c>
      <c r="J118" s="19">
        <f t="shared" si="55"/>
        <v>744.20999999999992</v>
      </c>
      <c r="K118" s="25"/>
      <c r="L118" s="19">
        <f t="shared" ref="L118" si="56">SUM(L109:L117)</f>
        <v>68.260000000000005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1250</v>
      </c>
      <c r="G119" s="32">
        <f t="shared" ref="G119" si="57">G108+G118</f>
        <v>32.26</v>
      </c>
      <c r="H119" s="32">
        <f t="shared" ref="H119" si="58">H108+H118</f>
        <v>31.77</v>
      </c>
      <c r="I119" s="32">
        <f t="shared" ref="I119" si="59">I108+I118</f>
        <v>148.35</v>
      </c>
      <c r="J119" s="32">
        <f t="shared" ref="J119:L119" si="60">J108+J118</f>
        <v>1617.0499999999997</v>
      </c>
      <c r="K119" s="32"/>
      <c r="L119" s="32">
        <f t="shared" si="60"/>
        <v>136.52000000000001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76" t="s">
        <v>90</v>
      </c>
      <c r="F120" s="86">
        <v>200</v>
      </c>
      <c r="G120" s="84">
        <v>6.12</v>
      </c>
      <c r="H120" s="84">
        <v>10.72</v>
      </c>
      <c r="I120" s="85">
        <v>42.35</v>
      </c>
      <c r="J120" s="119">
        <v>391</v>
      </c>
      <c r="K120" s="72">
        <v>181</v>
      </c>
      <c r="L120" s="90">
        <v>47.81</v>
      </c>
    </row>
    <row r="121" spans="1:12" ht="14.5" x14ac:dyDescent="0.35">
      <c r="A121" s="14"/>
      <c r="B121" s="15"/>
      <c r="C121" s="11"/>
      <c r="D121" s="91" t="s">
        <v>55</v>
      </c>
      <c r="E121" s="76" t="s">
        <v>91</v>
      </c>
      <c r="F121" s="61">
        <v>30</v>
      </c>
      <c r="G121" s="62">
        <v>0.08</v>
      </c>
      <c r="H121" s="62">
        <v>7.25</v>
      </c>
      <c r="I121" s="62">
        <v>0.13</v>
      </c>
      <c r="J121" s="62">
        <v>86</v>
      </c>
      <c r="K121" s="72">
        <v>14</v>
      </c>
      <c r="L121" s="90">
        <v>7</v>
      </c>
    </row>
    <row r="122" spans="1:12" ht="14.5" x14ac:dyDescent="0.35">
      <c r="A122" s="14"/>
      <c r="B122" s="15"/>
      <c r="C122" s="11"/>
      <c r="D122" s="120" t="s">
        <v>23</v>
      </c>
      <c r="E122" s="76" t="s">
        <v>45</v>
      </c>
      <c r="F122" s="61">
        <v>40</v>
      </c>
      <c r="G122" s="62">
        <v>2.37</v>
      </c>
      <c r="H122" s="62">
        <v>0.3</v>
      </c>
      <c r="I122" s="62">
        <v>14.49</v>
      </c>
      <c r="J122" s="62">
        <v>77.14</v>
      </c>
      <c r="K122" s="89" t="s">
        <v>44</v>
      </c>
      <c r="L122" s="90">
        <v>3.45</v>
      </c>
    </row>
    <row r="123" spans="1:12" ht="14.5" x14ac:dyDescent="0.35">
      <c r="A123" s="14"/>
      <c r="B123" s="15"/>
      <c r="C123" s="11"/>
      <c r="D123" s="120" t="s">
        <v>22</v>
      </c>
      <c r="E123" s="75" t="s">
        <v>54</v>
      </c>
      <c r="F123" s="73">
        <v>200</v>
      </c>
      <c r="G123" s="74">
        <v>0.13</v>
      </c>
      <c r="H123" s="74">
        <v>7.0000000000000007E-2</v>
      </c>
      <c r="I123" s="74">
        <v>15</v>
      </c>
      <c r="J123" s="74">
        <v>60</v>
      </c>
      <c r="K123" s="72">
        <v>376</v>
      </c>
      <c r="L123" s="90">
        <v>10</v>
      </c>
    </row>
    <row r="124" spans="1:12" ht="14.5" x14ac:dyDescent="0.35">
      <c r="A124" s="14"/>
      <c r="B124" s="15"/>
      <c r="C124" s="11"/>
      <c r="D124" s="7"/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91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470</v>
      </c>
      <c r="G127" s="19">
        <f t="shared" ref="G127:J127" si="61">SUM(G120:G126)</f>
        <v>8.7000000000000011</v>
      </c>
      <c r="H127" s="19">
        <f t="shared" si="61"/>
        <v>18.34</v>
      </c>
      <c r="I127" s="19">
        <f t="shared" si="61"/>
        <v>71.97</v>
      </c>
      <c r="J127" s="19">
        <f t="shared" si="61"/>
        <v>614.14</v>
      </c>
      <c r="K127" s="25"/>
      <c r="L127" s="19">
        <f t="shared" ref="L127" si="62">SUM(L120:L126)</f>
        <v>68.260000000000005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6" t="s">
        <v>67</v>
      </c>
      <c r="F128" s="61">
        <v>60</v>
      </c>
      <c r="G128" s="62">
        <v>1.41</v>
      </c>
      <c r="H128" s="62">
        <v>2.0099999999999998</v>
      </c>
      <c r="I128" s="62">
        <v>8.26</v>
      </c>
      <c r="J128" s="62">
        <v>92.8</v>
      </c>
      <c r="K128" s="72">
        <v>52</v>
      </c>
      <c r="L128" s="90">
        <v>7.5</v>
      </c>
    </row>
    <row r="129" spans="1:12" ht="14.5" x14ac:dyDescent="0.35">
      <c r="A129" s="14"/>
      <c r="B129" s="15"/>
      <c r="C129" s="11"/>
      <c r="D129" s="7" t="s">
        <v>27</v>
      </c>
      <c r="E129" s="76" t="s">
        <v>92</v>
      </c>
      <c r="F129" s="70">
        <v>200</v>
      </c>
      <c r="G129" s="70">
        <v>1.97</v>
      </c>
      <c r="H129" s="70">
        <v>2.7</v>
      </c>
      <c r="I129" s="70">
        <v>12.1</v>
      </c>
      <c r="J129" s="70">
        <v>185.8</v>
      </c>
      <c r="K129" s="44">
        <v>101</v>
      </c>
      <c r="L129" s="90">
        <v>10</v>
      </c>
    </row>
    <row r="130" spans="1:12" ht="14.5" x14ac:dyDescent="0.35">
      <c r="A130" s="14"/>
      <c r="B130" s="15"/>
      <c r="C130" s="11"/>
      <c r="D130" s="7" t="s">
        <v>28</v>
      </c>
      <c r="E130" s="76" t="s">
        <v>93</v>
      </c>
      <c r="F130" s="61">
        <v>90</v>
      </c>
      <c r="G130" s="61">
        <v>11.03</v>
      </c>
      <c r="H130" s="61">
        <v>8.56</v>
      </c>
      <c r="I130" s="61">
        <v>7.64</v>
      </c>
      <c r="J130" s="61">
        <v>328</v>
      </c>
      <c r="K130" s="72">
        <v>255</v>
      </c>
      <c r="L130" s="90">
        <v>24.31</v>
      </c>
    </row>
    <row r="131" spans="1:12" ht="14.5" x14ac:dyDescent="0.35">
      <c r="A131" s="14"/>
      <c r="B131" s="15"/>
      <c r="C131" s="11"/>
      <c r="D131" s="7" t="s">
        <v>29</v>
      </c>
      <c r="E131" s="76" t="s">
        <v>94</v>
      </c>
      <c r="F131" s="61">
        <v>150</v>
      </c>
      <c r="G131" s="62">
        <v>3.72</v>
      </c>
      <c r="H131" s="62">
        <v>5.31</v>
      </c>
      <c r="I131" s="62">
        <v>11.95</v>
      </c>
      <c r="J131" s="62">
        <v>207.4</v>
      </c>
      <c r="K131" s="72">
        <v>128</v>
      </c>
      <c r="L131" s="90">
        <v>10</v>
      </c>
    </row>
    <row r="132" spans="1:12" ht="14.5" x14ac:dyDescent="0.35">
      <c r="A132" s="14"/>
      <c r="B132" s="15"/>
      <c r="C132" s="11"/>
      <c r="D132" s="7" t="s">
        <v>30</v>
      </c>
      <c r="E132" s="112" t="s">
        <v>95</v>
      </c>
      <c r="F132" s="61">
        <v>200</v>
      </c>
      <c r="G132" s="61">
        <v>0.16</v>
      </c>
      <c r="H132" s="61">
        <v>1.6E-2</v>
      </c>
      <c r="I132" s="61">
        <v>27.88</v>
      </c>
      <c r="J132" s="61">
        <v>114.6</v>
      </c>
      <c r="K132" s="72">
        <v>342</v>
      </c>
      <c r="L132" s="90">
        <v>13</v>
      </c>
    </row>
    <row r="133" spans="1:12" ht="14.5" x14ac:dyDescent="0.35">
      <c r="A133" s="14"/>
      <c r="B133" s="15"/>
      <c r="C133" s="11"/>
      <c r="D133" s="7" t="s">
        <v>31</v>
      </c>
      <c r="E133" s="68" t="s">
        <v>45</v>
      </c>
      <c r="F133" s="61">
        <v>30</v>
      </c>
      <c r="G133" s="62">
        <v>2.37</v>
      </c>
      <c r="H133" s="62">
        <v>0.3</v>
      </c>
      <c r="I133" s="62">
        <v>14.49</v>
      </c>
      <c r="J133" s="62">
        <v>77.14</v>
      </c>
      <c r="K133" s="89" t="s">
        <v>44</v>
      </c>
      <c r="L133" s="90">
        <v>3.45</v>
      </c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3">SUM(G128:G136)</f>
        <v>20.66</v>
      </c>
      <c r="H137" s="19">
        <f t="shared" si="63"/>
        <v>18.895999999999997</v>
      </c>
      <c r="I137" s="19">
        <f t="shared" si="63"/>
        <v>82.32</v>
      </c>
      <c r="J137" s="19">
        <f t="shared" si="63"/>
        <v>1005.74</v>
      </c>
      <c r="K137" s="25"/>
      <c r="L137" s="19">
        <f t="shared" ref="L137" si="64">SUM(L128:L136)</f>
        <v>68.260000000000005</v>
      </c>
    </row>
    <row r="138" spans="1:12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1200</v>
      </c>
      <c r="G138" s="32">
        <f t="shared" ref="G138" si="65">G127+G137</f>
        <v>29.36</v>
      </c>
      <c r="H138" s="32">
        <f t="shared" ref="H138" si="66">H127+H137</f>
        <v>37.235999999999997</v>
      </c>
      <c r="I138" s="32">
        <f t="shared" ref="I138" si="67">I127+I137</f>
        <v>154.29</v>
      </c>
      <c r="J138" s="32">
        <f t="shared" ref="J138:L138" si="68">J127+J137</f>
        <v>1619.88</v>
      </c>
      <c r="K138" s="32"/>
      <c r="L138" s="32">
        <f t="shared" si="68"/>
        <v>136.52000000000001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76" t="s">
        <v>96</v>
      </c>
      <c r="F139" s="61">
        <v>150</v>
      </c>
      <c r="G139" s="62">
        <v>10</v>
      </c>
      <c r="H139" s="62">
        <v>15.33</v>
      </c>
      <c r="I139" s="62">
        <v>19.47</v>
      </c>
      <c r="J139" s="103">
        <v>436.63</v>
      </c>
      <c r="K139" s="41">
        <v>210</v>
      </c>
      <c r="L139" s="63">
        <v>34.85</v>
      </c>
    </row>
    <row r="140" spans="1:12" ht="14.5" x14ac:dyDescent="0.35">
      <c r="A140" s="23"/>
      <c r="B140" s="15"/>
      <c r="C140" s="11"/>
      <c r="D140" s="91" t="s">
        <v>26</v>
      </c>
      <c r="E140" s="76" t="s">
        <v>74</v>
      </c>
      <c r="F140" s="61">
        <v>60</v>
      </c>
      <c r="G140" s="58">
        <v>0.55000000000000004</v>
      </c>
      <c r="H140" s="58">
        <v>0.1</v>
      </c>
      <c r="I140" s="58">
        <v>1.9</v>
      </c>
      <c r="J140" s="95">
        <v>11</v>
      </c>
      <c r="K140" s="87" t="s">
        <v>48</v>
      </c>
      <c r="L140" s="90">
        <v>9.36</v>
      </c>
    </row>
    <row r="141" spans="1:12" ht="14.5" x14ac:dyDescent="0.35">
      <c r="A141" s="23"/>
      <c r="B141" s="15"/>
      <c r="C141" s="11"/>
      <c r="D141" s="120" t="s">
        <v>98</v>
      </c>
      <c r="E141" s="75" t="s">
        <v>78</v>
      </c>
      <c r="F141" s="73">
        <v>200</v>
      </c>
      <c r="G141" s="74">
        <v>1</v>
      </c>
      <c r="H141" s="74">
        <v>0</v>
      </c>
      <c r="I141" s="74">
        <v>20.2</v>
      </c>
      <c r="J141" s="74">
        <v>84.8</v>
      </c>
      <c r="K141" s="72">
        <v>389</v>
      </c>
      <c r="L141" s="90">
        <v>13</v>
      </c>
    </row>
    <row r="142" spans="1:12" ht="15.75" customHeight="1" x14ac:dyDescent="0.35">
      <c r="A142" s="23"/>
      <c r="B142" s="15"/>
      <c r="C142" s="11"/>
      <c r="D142" s="7" t="s">
        <v>23</v>
      </c>
      <c r="E142" s="76" t="s">
        <v>45</v>
      </c>
      <c r="F142" s="61">
        <v>40</v>
      </c>
      <c r="G142" s="62">
        <v>2.37</v>
      </c>
      <c r="H142" s="62">
        <v>0.3</v>
      </c>
      <c r="I142" s="62">
        <v>14.49</v>
      </c>
      <c r="J142" s="62">
        <v>77.14</v>
      </c>
      <c r="K142" s="89" t="s">
        <v>44</v>
      </c>
      <c r="L142" s="90">
        <v>3.45</v>
      </c>
    </row>
    <row r="143" spans="1:12" ht="29" x14ac:dyDescent="0.35">
      <c r="A143" s="23"/>
      <c r="B143" s="15"/>
      <c r="C143" s="11"/>
      <c r="D143" s="120" t="s">
        <v>65</v>
      </c>
      <c r="E143" s="76" t="s">
        <v>97</v>
      </c>
      <c r="F143" s="61">
        <v>50</v>
      </c>
      <c r="G143" s="62">
        <v>4.2</v>
      </c>
      <c r="H143" s="62">
        <v>2.2599999999999998</v>
      </c>
      <c r="I143" s="62">
        <v>13.94</v>
      </c>
      <c r="J143" s="62">
        <v>82.9</v>
      </c>
      <c r="K143" s="94" t="s">
        <v>44</v>
      </c>
      <c r="L143" s="90">
        <v>7.6</v>
      </c>
    </row>
    <row r="144" spans="1:12" ht="14.5" x14ac:dyDescent="0.35">
      <c r="A144" s="23"/>
      <c r="B144" s="15"/>
      <c r="C144" s="11"/>
      <c r="D144" s="6"/>
      <c r="E144" s="78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9">SUM(G139:G145)</f>
        <v>18.12</v>
      </c>
      <c r="H146" s="19">
        <f t="shared" si="69"/>
        <v>17.990000000000002</v>
      </c>
      <c r="I146" s="19">
        <f t="shared" si="69"/>
        <v>70</v>
      </c>
      <c r="J146" s="19">
        <f t="shared" si="69"/>
        <v>692.46999999999991</v>
      </c>
      <c r="K146" s="25"/>
      <c r="L146" s="19">
        <f t="shared" ref="L146" si="70">SUM(L139:L145)</f>
        <v>68.260000000000005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6" t="s">
        <v>74</v>
      </c>
      <c r="F147" s="61">
        <v>60</v>
      </c>
      <c r="G147" s="58">
        <v>0.55000000000000004</v>
      </c>
      <c r="H147" s="58">
        <v>0.1</v>
      </c>
      <c r="I147" s="58">
        <v>1.9</v>
      </c>
      <c r="J147" s="95">
        <v>11</v>
      </c>
      <c r="K147" s="87" t="s">
        <v>48</v>
      </c>
      <c r="L147" s="90">
        <v>9.36</v>
      </c>
    </row>
    <row r="148" spans="1:12" ht="14.5" x14ac:dyDescent="0.35">
      <c r="A148" s="23"/>
      <c r="B148" s="15"/>
      <c r="C148" s="11"/>
      <c r="D148" s="7" t="s">
        <v>27</v>
      </c>
      <c r="E148" s="76" t="s">
        <v>99</v>
      </c>
      <c r="F148" s="70">
        <v>200</v>
      </c>
      <c r="G148" s="70">
        <v>1.97</v>
      </c>
      <c r="H148" s="70">
        <v>2.7</v>
      </c>
      <c r="I148" s="70">
        <v>12.1</v>
      </c>
      <c r="J148" s="70">
        <v>185.8</v>
      </c>
      <c r="K148" s="44">
        <v>101</v>
      </c>
      <c r="L148" s="90">
        <v>18</v>
      </c>
    </row>
    <row r="149" spans="1:12" ht="14.5" x14ac:dyDescent="0.35">
      <c r="A149" s="23"/>
      <c r="B149" s="15"/>
      <c r="C149" s="11"/>
      <c r="D149" s="7" t="s">
        <v>28</v>
      </c>
      <c r="E149" s="76" t="s">
        <v>100</v>
      </c>
      <c r="F149" s="61">
        <v>200</v>
      </c>
      <c r="G149" s="111">
        <v>12.77</v>
      </c>
      <c r="H149" s="111">
        <v>14.74</v>
      </c>
      <c r="I149" s="111">
        <v>24.06</v>
      </c>
      <c r="J149" s="111">
        <v>389.06</v>
      </c>
      <c r="K149" s="72">
        <v>297</v>
      </c>
      <c r="L149" s="90">
        <v>25.45</v>
      </c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76" t="s">
        <v>71</v>
      </c>
      <c r="F151" s="61">
        <v>200</v>
      </c>
      <c r="G151" s="61">
        <v>0.68</v>
      </c>
      <c r="H151" s="61">
        <v>0.28000000000000003</v>
      </c>
      <c r="I151" s="61">
        <v>20.76</v>
      </c>
      <c r="J151" s="61">
        <v>88.2</v>
      </c>
      <c r="K151" s="44">
        <v>388</v>
      </c>
      <c r="L151" s="90">
        <v>12</v>
      </c>
    </row>
    <row r="152" spans="1:12" ht="14.5" x14ac:dyDescent="0.35">
      <c r="A152" s="23"/>
      <c r="B152" s="15"/>
      <c r="C152" s="11"/>
      <c r="D152" s="7" t="s">
        <v>31</v>
      </c>
      <c r="E152" s="68" t="s">
        <v>45</v>
      </c>
      <c r="F152" s="61">
        <v>40</v>
      </c>
      <c r="G152" s="62">
        <v>2.37</v>
      </c>
      <c r="H152" s="62">
        <v>0.3</v>
      </c>
      <c r="I152" s="62">
        <v>14.49</v>
      </c>
      <c r="J152" s="62">
        <v>77.14</v>
      </c>
      <c r="K152" s="89" t="s">
        <v>44</v>
      </c>
      <c r="L152" s="90">
        <v>3.45</v>
      </c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1">SUM(G147:G155)</f>
        <v>18.34</v>
      </c>
      <c r="H156" s="19">
        <f t="shared" si="71"/>
        <v>18.12</v>
      </c>
      <c r="I156" s="19">
        <f t="shared" si="71"/>
        <v>73.31</v>
      </c>
      <c r="J156" s="19">
        <f t="shared" si="71"/>
        <v>751.2</v>
      </c>
      <c r="K156" s="25"/>
      <c r="L156" s="19">
        <f t="shared" ref="L156" si="72">SUM(L147:L155)</f>
        <v>68.260000000000005</v>
      </c>
    </row>
    <row r="157" spans="1:12" ht="15" thickBot="1" x14ac:dyDescent="0.3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1200</v>
      </c>
      <c r="G157" s="32">
        <f t="shared" ref="G157" si="73">G146+G156</f>
        <v>36.46</v>
      </c>
      <c r="H157" s="32">
        <f t="shared" ref="H157" si="74">H146+H156</f>
        <v>36.11</v>
      </c>
      <c r="I157" s="32">
        <f t="shared" ref="I157" si="75">I146+I156</f>
        <v>143.31</v>
      </c>
      <c r="J157" s="32">
        <f t="shared" ref="J157:L157" si="76">J146+J156</f>
        <v>1443.67</v>
      </c>
      <c r="K157" s="32"/>
      <c r="L157" s="32">
        <f t="shared" si="76"/>
        <v>136.52000000000001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121" t="s">
        <v>101</v>
      </c>
      <c r="F158" s="86">
        <v>240</v>
      </c>
      <c r="G158" s="86">
        <v>14.22</v>
      </c>
      <c r="H158" s="86">
        <v>10.5</v>
      </c>
      <c r="I158" s="86">
        <v>42.2</v>
      </c>
      <c r="J158" s="86">
        <v>397</v>
      </c>
      <c r="K158" s="72">
        <v>182</v>
      </c>
      <c r="L158" s="88">
        <v>42.81</v>
      </c>
    </row>
    <row r="159" spans="1:12" ht="14.5" x14ac:dyDescent="0.35">
      <c r="A159" s="23"/>
      <c r="B159" s="15"/>
      <c r="C159" s="11"/>
      <c r="D159" s="91" t="s">
        <v>55</v>
      </c>
      <c r="E159" s="122" t="s">
        <v>56</v>
      </c>
      <c r="F159" s="70">
        <v>20</v>
      </c>
      <c r="G159" s="70">
        <v>0.08</v>
      </c>
      <c r="H159" s="70">
        <v>7.25</v>
      </c>
      <c r="I159" s="70">
        <v>0.13</v>
      </c>
      <c r="J159" s="62">
        <v>86</v>
      </c>
      <c r="K159" s="44">
        <v>14</v>
      </c>
      <c r="L159" s="90">
        <v>7</v>
      </c>
    </row>
    <row r="160" spans="1:12" ht="14.5" x14ac:dyDescent="0.35">
      <c r="A160" s="23"/>
      <c r="B160" s="15"/>
      <c r="C160" s="11"/>
      <c r="D160" s="7" t="s">
        <v>22</v>
      </c>
      <c r="E160" s="67" t="s">
        <v>102</v>
      </c>
      <c r="F160" s="61">
        <v>200</v>
      </c>
      <c r="G160" s="61">
        <v>1.52</v>
      </c>
      <c r="H160" s="61">
        <v>1.35</v>
      </c>
      <c r="I160" s="61">
        <v>15.9</v>
      </c>
      <c r="J160" s="62">
        <v>96</v>
      </c>
      <c r="K160" s="72">
        <v>378</v>
      </c>
      <c r="L160" s="90">
        <v>15</v>
      </c>
    </row>
    <row r="161" spans="1:12" ht="14.5" x14ac:dyDescent="0.35">
      <c r="A161" s="23"/>
      <c r="B161" s="15"/>
      <c r="C161" s="11"/>
      <c r="D161" s="7" t="s">
        <v>23</v>
      </c>
      <c r="E161" s="76" t="s">
        <v>45</v>
      </c>
      <c r="F161" s="61">
        <v>40</v>
      </c>
      <c r="G161" s="62">
        <v>2.37</v>
      </c>
      <c r="H161" s="62">
        <v>0.3</v>
      </c>
      <c r="I161" s="62">
        <v>14.49</v>
      </c>
      <c r="J161" s="62">
        <v>77.14</v>
      </c>
      <c r="K161" s="89" t="s">
        <v>44</v>
      </c>
      <c r="L161" s="90">
        <v>3.45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7">SUM(G158:G164)</f>
        <v>18.190000000000001</v>
      </c>
      <c r="H165" s="19">
        <f t="shared" si="77"/>
        <v>19.400000000000002</v>
      </c>
      <c r="I165" s="19">
        <f t="shared" si="77"/>
        <v>72.72</v>
      </c>
      <c r="J165" s="19">
        <f t="shared" si="77"/>
        <v>656.14</v>
      </c>
      <c r="K165" s="25"/>
      <c r="L165" s="19">
        <f t="shared" ref="L165" si="78">SUM(L158:L164)</f>
        <v>68.260000000000005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6" t="s">
        <v>67</v>
      </c>
      <c r="F166" s="70">
        <v>60</v>
      </c>
      <c r="G166" s="71">
        <v>1.41</v>
      </c>
      <c r="H166" s="71">
        <v>2.0099999999999998</v>
      </c>
      <c r="I166" s="71">
        <v>8.26</v>
      </c>
      <c r="J166" s="71">
        <v>92.8</v>
      </c>
      <c r="K166" s="72">
        <v>52</v>
      </c>
      <c r="L166" s="90">
        <v>7.5</v>
      </c>
    </row>
    <row r="167" spans="1:12" ht="14.5" x14ac:dyDescent="0.35">
      <c r="A167" s="23"/>
      <c r="B167" s="15"/>
      <c r="C167" s="11"/>
      <c r="D167" s="7" t="s">
        <v>27</v>
      </c>
      <c r="E167" s="92" t="s">
        <v>75</v>
      </c>
      <c r="F167" s="61">
        <v>200</v>
      </c>
      <c r="G167" s="62">
        <v>1.8</v>
      </c>
      <c r="H167" s="62">
        <v>3.16</v>
      </c>
      <c r="I167" s="62">
        <v>7.93</v>
      </c>
      <c r="J167" s="62">
        <v>93.6</v>
      </c>
      <c r="K167" s="44">
        <v>88</v>
      </c>
      <c r="L167" s="90">
        <v>14.86</v>
      </c>
    </row>
    <row r="168" spans="1:12" ht="14.5" x14ac:dyDescent="0.35">
      <c r="A168" s="23"/>
      <c r="B168" s="15"/>
      <c r="C168" s="11"/>
      <c r="D168" s="7" t="s">
        <v>28</v>
      </c>
      <c r="E168" s="68" t="s">
        <v>51</v>
      </c>
      <c r="F168" s="61">
        <v>180</v>
      </c>
      <c r="G168" s="58">
        <v>9.5399999999999991</v>
      </c>
      <c r="H168" s="58">
        <v>13.24</v>
      </c>
      <c r="I168" s="58">
        <v>20.010000000000002</v>
      </c>
      <c r="J168" s="58">
        <v>357.58</v>
      </c>
      <c r="K168" s="44">
        <v>291</v>
      </c>
      <c r="L168" s="90">
        <v>27</v>
      </c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67" t="s">
        <v>52</v>
      </c>
      <c r="F170" s="61">
        <v>200</v>
      </c>
      <c r="G170" s="58">
        <v>0.66</v>
      </c>
      <c r="H170" s="58">
        <v>0.09</v>
      </c>
      <c r="I170" s="65">
        <v>32.020000000000003</v>
      </c>
      <c r="J170" s="66">
        <v>132.80000000000001</v>
      </c>
      <c r="K170" s="44">
        <v>349</v>
      </c>
      <c r="L170" s="90">
        <v>12</v>
      </c>
    </row>
    <row r="171" spans="1:12" ht="14.5" x14ac:dyDescent="0.35">
      <c r="A171" s="23"/>
      <c r="B171" s="15"/>
      <c r="C171" s="11"/>
      <c r="D171" s="7" t="s">
        <v>31</v>
      </c>
      <c r="E171" s="68" t="s">
        <v>45</v>
      </c>
      <c r="F171" s="61">
        <v>60</v>
      </c>
      <c r="G171" s="62">
        <v>2.37</v>
      </c>
      <c r="H171" s="62">
        <v>0.3</v>
      </c>
      <c r="I171" s="62">
        <v>14.49</v>
      </c>
      <c r="J171" s="62">
        <v>77.14</v>
      </c>
      <c r="K171" s="89" t="s">
        <v>44</v>
      </c>
      <c r="L171" s="90">
        <v>6.9</v>
      </c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9">SUM(G166:G174)</f>
        <v>15.780000000000001</v>
      </c>
      <c r="H175" s="19">
        <f t="shared" si="79"/>
        <v>18.8</v>
      </c>
      <c r="I175" s="19">
        <f t="shared" si="79"/>
        <v>82.71</v>
      </c>
      <c r="J175" s="19">
        <f t="shared" si="79"/>
        <v>753.92</v>
      </c>
      <c r="K175" s="25"/>
      <c r="L175" s="19">
        <f t="shared" ref="L175" si="80">SUM(L166:L174)</f>
        <v>68.260000000000005</v>
      </c>
    </row>
    <row r="176" spans="1:12" ht="15" thickBot="1" x14ac:dyDescent="0.3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1200</v>
      </c>
      <c r="G176" s="32">
        <f t="shared" ref="G176" si="81">G165+G175</f>
        <v>33.97</v>
      </c>
      <c r="H176" s="32">
        <f t="shared" ref="H176" si="82">H165+H175</f>
        <v>38.200000000000003</v>
      </c>
      <c r="I176" s="32">
        <f t="shared" ref="I176" si="83">I165+I175</f>
        <v>155.43</v>
      </c>
      <c r="J176" s="32">
        <f t="shared" ref="J176:L176" si="84">J165+J175</f>
        <v>1410.06</v>
      </c>
      <c r="K176" s="32"/>
      <c r="L176" s="32">
        <f t="shared" si="84"/>
        <v>136.52000000000001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76" t="s">
        <v>69</v>
      </c>
      <c r="F177" s="61">
        <v>150</v>
      </c>
      <c r="G177" s="62">
        <v>7.38</v>
      </c>
      <c r="H177" s="62">
        <v>4.28</v>
      </c>
      <c r="I177" s="62">
        <v>19.73</v>
      </c>
      <c r="J177" s="62">
        <v>325</v>
      </c>
      <c r="K177" s="72">
        <v>302</v>
      </c>
      <c r="L177" s="90">
        <v>34.450000000000003</v>
      </c>
    </row>
    <row r="178" spans="1:12" ht="14.5" x14ac:dyDescent="0.35">
      <c r="A178" s="23"/>
      <c r="B178" s="15"/>
      <c r="C178" s="11"/>
      <c r="D178" s="91" t="s">
        <v>27</v>
      </c>
      <c r="E178" s="76" t="s">
        <v>70</v>
      </c>
      <c r="F178" s="61">
        <v>90</v>
      </c>
      <c r="G178" s="62">
        <v>4.97</v>
      </c>
      <c r="H178" s="62">
        <v>7.15</v>
      </c>
      <c r="I178" s="62">
        <v>8.14</v>
      </c>
      <c r="J178" s="62">
        <v>172</v>
      </c>
      <c r="K178" s="72">
        <v>268</v>
      </c>
      <c r="L178" s="43">
        <v>10</v>
      </c>
    </row>
    <row r="179" spans="1:12" ht="14.5" x14ac:dyDescent="0.35">
      <c r="A179" s="23"/>
      <c r="B179" s="15"/>
      <c r="C179" s="11"/>
      <c r="D179" s="120" t="s">
        <v>46</v>
      </c>
      <c r="E179" s="75" t="s">
        <v>80</v>
      </c>
      <c r="F179" s="61">
        <v>20</v>
      </c>
      <c r="G179" s="102">
        <v>6.96</v>
      </c>
      <c r="H179" s="102">
        <v>5.14</v>
      </c>
      <c r="I179" s="102">
        <v>0</v>
      </c>
      <c r="J179" s="62">
        <v>108</v>
      </c>
      <c r="K179" s="72">
        <v>15</v>
      </c>
      <c r="L179" s="90">
        <v>10.36</v>
      </c>
    </row>
    <row r="180" spans="1:12" ht="14.5" x14ac:dyDescent="0.35">
      <c r="A180" s="23"/>
      <c r="B180" s="15"/>
      <c r="C180" s="11"/>
      <c r="D180" s="7" t="s">
        <v>23</v>
      </c>
      <c r="E180" s="76" t="s">
        <v>45</v>
      </c>
      <c r="F180" s="61">
        <v>40</v>
      </c>
      <c r="G180" s="62">
        <v>2.37</v>
      </c>
      <c r="H180" s="62">
        <v>0.3</v>
      </c>
      <c r="I180" s="62">
        <v>14.49</v>
      </c>
      <c r="J180" s="62">
        <v>77.14</v>
      </c>
      <c r="K180" s="89" t="s">
        <v>44</v>
      </c>
      <c r="L180" s="43">
        <v>3.45</v>
      </c>
    </row>
    <row r="181" spans="1:12" ht="14.5" x14ac:dyDescent="0.35">
      <c r="A181" s="23"/>
      <c r="B181" s="15"/>
      <c r="C181" s="11"/>
      <c r="D181" s="120" t="s">
        <v>22</v>
      </c>
      <c r="E181" s="75" t="s">
        <v>54</v>
      </c>
      <c r="F181" s="73">
        <v>200</v>
      </c>
      <c r="G181" s="74">
        <v>0.13</v>
      </c>
      <c r="H181" s="74">
        <v>7.0000000000000007E-2</v>
      </c>
      <c r="I181" s="74">
        <v>15</v>
      </c>
      <c r="J181" s="74">
        <v>60</v>
      </c>
      <c r="K181" s="72">
        <v>376</v>
      </c>
      <c r="L181" s="90">
        <v>10</v>
      </c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5">SUM(G177:G183)</f>
        <v>21.81</v>
      </c>
      <c r="H184" s="19">
        <f t="shared" si="85"/>
        <v>16.940000000000001</v>
      </c>
      <c r="I184" s="19">
        <f t="shared" si="85"/>
        <v>57.36</v>
      </c>
      <c r="J184" s="19">
        <f t="shared" si="85"/>
        <v>742.14</v>
      </c>
      <c r="K184" s="25"/>
      <c r="L184" s="19">
        <f t="shared" ref="L184" si="86">SUM(L177:L183)</f>
        <v>68.260000000000005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6" t="s">
        <v>82</v>
      </c>
      <c r="F185" s="61">
        <v>60</v>
      </c>
      <c r="G185" s="58">
        <v>0.55000000000000004</v>
      </c>
      <c r="H185" s="58">
        <v>0.1</v>
      </c>
      <c r="I185" s="58">
        <v>1.9</v>
      </c>
      <c r="J185" s="95">
        <v>11</v>
      </c>
      <c r="K185" s="87" t="s">
        <v>48</v>
      </c>
      <c r="L185" s="90">
        <v>9.36</v>
      </c>
    </row>
    <row r="186" spans="1:12" ht="14.5" x14ac:dyDescent="0.35">
      <c r="A186" s="23"/>
      <c r="B186" s="15"/>
      <c r="C186" s="11"/>
      <c r="D186" s="7" t="s">
        <v>27</v>
      </c>
      <c r="E186" s="75" t="s">
        <v>103</v>
      </c>
      <c r="F186" s="73">
        <v>200</v>
      </c>
      <c r="G186" s="74">
        <v>6.03</v>
      </c>
      <c r="H186" s="74">
        <v>5.0199999999999996</v>
      </c>
      <c r="I186" s="74">
        <v>24.48</v>
      </c>
      <c r="J186" s="74">
        <v>117</v>
      </c>
      <c r="K186" s="72">
        <v>83</v>
      </c>
      <c r="L186" s="90">
        <v>10</v>
      </c>
    </row>
    <row r="187" spans="1:12" ht="14.5" x14ac:dyDescent="0.35">
      <c r="A187" s="23"/>
      <c r="B187" s="15"/>
      <c r="C187" s="11"/>
      <c r="D187" s="7" t="s">
        <v>28</v>
      </c>
      <c r="E187" s="118" t="s">
        <v>88</v>
      </c>
      <c r="F187" s="116">
        <v>200</v>
      </c>
      <c r="G187" s="117">
        <v>10.050000000000001</v>
      </c>
      <c r="H187" s="117">
        <v>11.58</v>
      </c>
      <c r="I187" s="117">
        <v>16.07</v>
      </c>
      <c r="J187" s="117">
        <v>300.32</v>
      </c>
      <c r="K187" s="80">
        <v>289</v>
      </c>
      <c r="L187" s="115">
        <v>30.91</v>
      </c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76" t="s">
        <v>86</v>
      </c>
      <c r="F189" s="61">
        <v>200</v>
      </c>
      <c r="G189" s="62">
        <v>0.13</v>
      </c>
      <c r="H189" s="62">
        <v>0.02</v>
      </c>
      <c r="I189" s="62">
        <v>15.21</v>
      </c>
      <c r="J189" s="62">
        <v>62</v>
      </c>
      <c r="K189" s="72">
        <v>377</v>
      </c>
      <c r="L189" s="90">
        <v>15</v>
      </c>
    </row>
    <row r="190" spans="1:12" ht="14.5" x14ac:dyDescent="0.35">
      <c r="A190" s="23"/>
      <c r="B190" s="15"/>
      <c r="C190" s="11"/>
      <c r="D190" s="7" t="s">
        <v>31</v>
      </c>
      <c r="E190" s="76" t="s">
        <v>45</v>
      </c>
      <c r="F190" s="61">
        <v>40</v>
      </c>
      <c r="G190" s="62">
        <v>2.37</v>
      </c>
      <c r="H190" s="62">
        <v>0.3</v>
      </c>
      <c r="I190" s="62">
        <v>14.49</v>
      </c>
      <c r="J190" s="62">
        <v>77.14</v>
      </c>
      <c r="K190" s="89" t="s">
        <v>44</v>
      </c>
      <c r="L190" s="43">
        <v>3.45</v>
      </c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7">SUM(G185:G193)</f>
        <v>19.130000000000003</v>
      </c>
      <c r="H194" s="19">
        <f t="shared" si="87"/>
        <v>17.02</v>
      </c>
      <c r="I194" s="19">
        <f t="shared" si="87"/>
        <v>72.150000000000006</v>
      </c>
      <c r="J194" s="19">
        <f t="shared" si="87"/>
        <v>567.46</v>
      </c>
      <c r="K194" s="25"/>
      <c r="L194" s="19">
        <f t="shared" ref="L194" si="88">SUM(L185:L193)</f>
        <v>68.72</v>
      </c>
    </row>
    <row r="195" spans="1:12" ht="14.5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1200</v>
      </c>
      <c r="G195" s="32">
        <f t="shared" ref="G195" si="89">G184+G194</f>
        <v>40.94</v>
      </c>
      <c r="H195" s="32">
        <f t="shared" ref="H195" si="90">H184+H194</f>
        <v>33.96</v>
      </c>
      <c r="I195" s="32">
        <f t="shared" ref="I195" si="91">I184+I194</f>
        <v>129.51</v>
      </c>
      <c r="J195" s="32">
        <f t="shared" ref="J195:L195" si="92">J184+J194</f>
        <v>1309.5999999999999</v>
      </c>
      <c r="K195" s="32"/>
      <c r="L195" s="32">
        <f t="shared" si="92"/>
        <v>136.98000000000002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1223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35.313999999999993</v>
      </c>
      <c r="H196" s="34">
        <f t="shared" si="93"/>
        <v>36.6526</v>
      </c>
      <c r="I196" s="34">
        <f t="shared" si="93"/>
        <v>147.18</v>
      </c>
      <c r="J196" s="34">
        <f t="shared" si="93"/>
        <v>1494.8679999999999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135.46099999999998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2023-10-18T20:31:25Z</dcterms:modified>
</cp:coreProperties>
</file>